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<sst xmlns="http://schemas.openxmlformats.org/spreadsheetml/2006/main" count="354" uniqueCount="217">
  <si>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</si>
  <si>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</si>
  <si>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</si>
  <si>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</si>
  <si>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</si>
  <si>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</si>
  <si>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</si>
  <si>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</si>
  <si>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</si>
  <si>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</si>
  <si>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</si>
  <si>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</si>
  <si>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</si>
  <si>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</si>
  <si>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</si>
  <si>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</si>
  <si>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</si>
  <si>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</si>
  <si>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</si>
  <si>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</si>
  <si>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</si>
  <si>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</si>
  <si>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</si>
  <si>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</si>
  <si>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</si>
  <si>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</si>
  <si>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</si>
  <si>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</si>
  <si>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</si>
  <si>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</si>
  <si>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</si>
  <si>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</si>
  <si>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</si>
  <si>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</si>
  <si>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</si>
  <si>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</si>
  <si>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</si>
  <si>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</si>
  <si>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</si>
  <si>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</si>
  <si>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</si>
  <si>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</si>
  <si>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</si>
  <si>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</si>
  <si>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</si>
  <si>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</si>
  <si>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</si>
  <si>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</si>
  <si>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</si>
  <si>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</si>
  <si>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</si>
  <si>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</si>
  <si>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</si>
  <si>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</si>
  <si>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</si>
  <si>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</si>
  <si>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</si>
  <si>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</si>
  <si>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</si>
  <si>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</si>
  <si>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</si>
  <si>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</si>
  <si>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</si>
  <si>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</si>
  <si>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</si>
  <si>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</si>
  <si>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</si>
  <si>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</si>
  <si>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</si>
  <si>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</si>
  <si>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</si>
  <si>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</si>
  <si>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</si>
  <si>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</si>
  <si>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</si>
  <si>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</si>
  <si>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</si>
  <si>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</si>
  <si>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</si>
  <si>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</si>
  <si>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</si>
  <si>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</si>
  <si>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</si>
  <si>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</si>
  <si>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</si>
  <si>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</si>
  <si>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</si>
  <si>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</si>
  <si>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</si>
  <si>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</si>
  <si>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</si>
  <si>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</si>
  <si>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</si>
  <si>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</si>
  <si>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</si>
  <si>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204006</t>
  </si>
  <si>
    <t>　潜江市财政局征收处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</si>
  <si>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</si>
  <si>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</si>
  <si>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</si>
  <si>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</si>
  <si>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</si>
  <si>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</si>
  <si>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</si>
  <si>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</si>
  <si>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</si>
  <si>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</si>
  <si>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</si>
  <si>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</si>
  <si>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</si>
  <si>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</si>
  <si>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</si>
  <si>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</si>
  <si>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</si>
  <si>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204006</t>
  </si>
  <si>
    <t>　　潜江市财政局征收处</t>
  </si>
  <si>
    <t>2010602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</si>
  <si>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</si>
  <si>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</si>
  <si>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</si>
  <si>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</si>
  <si>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</si>
  <si>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</si>
  <si>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</si>
  <si>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</si>
  <si>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</si>
  <si>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</si>
  <si>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</si>
  <si>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</si>
  <si>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</si>
  <si>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</si>
  <si>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</si>
  <si>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</si>
  <si>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</si>
  <si>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</si>
  <si>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</si>
  <si>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</si>
  <si>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</si>
  <si>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</si>
  <si>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</si>
  <si>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</si>
  <si>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</si>
  <si>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</si>
  <si>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</si>
  <si>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</si>
  <si>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</si>
  <si>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</si>
  <si>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</si>
  <si>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</si>
  <si>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</si>
  <si>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</si>
  <si>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</si>
  <si>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</si>
  <si>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</si>
  <si>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</si>
  <si>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</si>
  <si>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</si>
  <si>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</si>
  <si>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</si>
  <si>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</si>
  <si>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</si>
  <si>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</si>
  <si>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</si>
  <si>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</si>
  <si>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</si>
  <si>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</si>
  <si>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</si>
  <si>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</si>
  <si>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</si>
  <si>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</si>
  <si>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</si>
  <si>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</si>
  <si>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</si>
  <si>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</si>
  <si>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</si>
  <si>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</si>
  <si>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</si>
  <si>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</si>
  <si>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</si>
  <si>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</si>
  <si>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</si>
  <si>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</si>
  <si>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</si>
  <si>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</si>
  <si>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</si>
  <si>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</si>
  <si>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</si>
  <si>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</si>
  <si>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</si>
  <si>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</si>
  <si>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</si>
  <si>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</si>
  <si>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</si>
  <si>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</si>
  <si>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</si>
  <si>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</si>
  <si>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</si>
  <si>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</si>
  <si>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</si>
  <si>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</si>
  <si>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</si>
  <si>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</si>
  <si>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</si>
  <si>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</si>
  <si>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</si>
  <si>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</si>
  <si>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</si>
  <si>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</si>
  <si>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</si>
  <si>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</si>
  <si>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罚没收入征管、罚没物资处置经费</t>
  </si>
  <si>
    <t>[A02010108]便携式计算机</t>
  </si>
  <si>
    <t>[2010602]一般行政管理事务</t>
  </si>
  <si>
    <t>[31002]办公设备购置</t>
  </si>
  <si>
    <t>年初安排</t>
  </si>
  <si>
    <t>经费拨款补助</t>
  </si>
  <si>
    <t>[A02010105]台式计算机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</si>
</sst>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horizontal="center" vertical="center"/>
      <protection/>
    </xf>
    <xf numFmtId="182" fontId="2" fillId="0" borderId="9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H8" sqref="H8"/>
    </sheetView>
  </sheetViews>
  <sheetFormatPr defaultColWidth="8.8515625" defaultRowHeight="12.75" customHeight="1"/>
  <cols>
    <col min="1" max="1" width="35.421875" style="1" customWidth="1"/>
    <col min="2" max="2" width="14.28125" style="1" customWidth="1"/>
    <col min="3" max="3" width="28.7109375" style="1" customWidth="1"/>
    <col min="4" max="4" width="15.28125" style="1" customWidth="1"/>
    <col min="5" max="5" width="25.7109375" style="1" customWidth="1"/>
    <col min="6" max="6" width="16.42187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1"/>
      <c r="E3" s="21"/>
      <c r="F3" s="21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43" t="s">
        <v>5</v>
      </c>
    </row>
    <row r="5" spans="1:6" s="1" customFormat="1" ht="18.75" customHeight="1">
      <c r="A5" s="21" t="s">
        <v>7</v>
      </c>
      <c r="B5" s="8">
        <v>220.697652</v>
      </c>
      <c r="C5" s="21" t="s">
        <v>8</v>
      </c>
      <c r="D5" s="27">
        <v>248.731432</v>
      </c>
      <c r="E5" s="44" t="s">
        <v>9</v>
      </c>
      <c r="F5" s="45"/>
    </row>
    <row r="6" spans="1:6" s="1" customFormat="1" ht="18.75" customHeight="1">
      <c r="A6" s="21" t="s">
        <v>10</v>
      </c>
      <c r="B6" s="8"/>
      <c r="C6" s="21" t="s">
        <v>11</v>
      </c>
      <c r="D6" s="27"/>
      <c r="E6" s="44" t="s">
        <v>12</v>
      </c>
      <c r="F6" s="46">
        <v>180.678954</v>
      </c>
    </row>
    <row r="7" spans="1:6" s="1" customFormat="1" ht="18.75" customHeight="1">
      <c r="A7" s="21" t="s">
        <v>13</v>
      </c>
      <c r="B7" s="8"/>
      <c r="C7" s="21" t="s">
        <v>14</v>
      </c>
      <c r="D7" s="27"/>
      <c r="E7" s="44" t="s">
        <v>15</v>
      </c>
      <c r="F7" s="46">
        <v>162.798954</v>
      </c>
    </row>
    <row r="8" spans="1:6" s="1" customFormat="1" ht="18.75" customHeight="1">
      <c r="A8" s="21" t="s">
        <v>16</v>
      </c>
      <c r="B8" s="8"/>
      <c r="C8" s="21" t="s">
        <v>17</v>
      </c>
      <c r="D8" s="27"/>
      <c r="E8" s="44" t="s">
        <v>18</v>
      </c>
      <c r="F8" s="46">
        <v>17.88</v>
      </c>
    </row>
    <row r="9" spans="1:6" s="1" customFormat="1" ht="18.75" customHeight="1">
      <c r="A9" s="21" t="s">
        <v>19</v>
      </c>
      <c r="C9" s="21" t="s">
        <v>20</v>
      </c>
      <c r="D9" s="27"/>
      <c r="E9" s="44" t="s">
        <v>21</v>
      </c>
      <c r="F9" s="46">
        <v>68.052478</v>
      </c>
    </row>
    <row r="10" spans="1:6" s="1" customFormat="1" ht="18.75" customHeight="1">
      <c r="A10" s="21" t="s">
        <v>22</v>
      </c>
      <c r="B10" s="8"/>
      <c r="C10" s="21" t="s">
        <v>23</v>
      </c>
      <c r="D10" s="27"/>
      <c r="E10" s="44" t="s">
        <v>24</v>
      </c>
      <c r="F10" s="46">
        <v>25.201478</v>
      </c>
    </row>
    <row r="11" spans="1:6" s="1" customFormat="1" ht="18.75" customHeight="1">
      <c r="A11" s="21" t="s">
        <v>25</v>
      </c>
      <c r="B11" s="8"/>
      <c r="C11" s="21" t="s">
        <v>26</v>
      </c>
      <c r="D11" s="27"/>
      <c r="E11" s="44" t="s">
        <v>27</v>
      </c>
      <c r="F11" s="46">
        <v>42.851</v>
      </c>
    </row>
    <row r="12" spans="1:6" s="1" customFormat="1" ht="18.75" customHeight="1">
      <c r="A12" s="21" t="s">
        <v>28</v>
      </c>
      <c r="B12" s="8"/>
      <c r="C12" s="21" t="s">
        <v>29</v>
      </c>
      <c r="D12" s="27"/>
      <c r="E12" s="44" t="s">
        <v>30</v>
      </c>
      <c r="F12" s="46"/>
    </row>
    <row r="13" spans="1:6" s="1" customFormat="1" ht="18.75" customHeight="1">
      <c r="A13" s="21" t="s">
        <v>31</v>
      </c>
      <c r="B13" s="8"/>
      <c r="C13" s="21" t="s">
        <v>32</v>
      </c>
      <c r="D13" s="27"/>
      <c r="E13" s="44" t="s">
        <v>33</v>
      </c>
      <c r="F13" s="46"/>
    </row>
    <row r="14" spans="1:6" s="1" customFormat="1" ht="18.75" customHeight="1">
      <c r="A14" s="21" t="s">
        <v>34</v>
      </c>
      <c r="B14" s="8"/>
      <c r="C14" s="21" t="s">
        <v>35</v>
      </c>
      <c r="D14" s="27"/>
      <c r="E14" s="44" t="s">
        <v>36</v>
      </c>
      <c r="F14" s="46"/>
    </row>
    <row r="15" spans="1:6" s="1" customFormat="1" ht="18.75" customHeight="1">
      <c r="A15" s="29"/>
      <c r="B15" s="30"/>
      <c r="C15" s="21" t="s">
        <v>37</v>
      </c>
      <c r="D15" s="27"/>
      <c r="E15" s="47"/>
      <c r="F15" s="48"/>
    </row>
    <row r="16" spans="1:6" s="1" customFormat="1" ht="18.75" customHeight="1">
      <c r="A16" s="29"/>
      <c r="B16" s="30"/>
      <c r="C16" s="21" t="s">
        <v>38</v>
      </c>
      <c r="D16" s="27"/>
      <c r="E16" s="47"/>
      <c r="F16" s="48"/>
    </row>
    <row r="17" spans="1:6" s="1" customFormat="1" ht="18.75" customHeight="1">
      <c r="A17" s="29"/>
      <c r="B17" s="30"/>
      <c r="C17" s="21" t="s">
        <v>39</v>
      </c>
      <c r="D17" s="27"/>
      <c r="E17" s="47"/>
      <c r="F17" s="48"/>
    </row>
    <row r="18" spans="1:6" s="1" customFormat="1" ht="18.75" customHeight="1">
      <c r="A18" s="29"/>
      <c r="B18" s="30"/>
      <c r="C18" s="21" t="s">
        <v>40</v>
      </c>
      <c r="D18" s="27"/>
      <c r="E18" s="44" t="s">
        <v>41</v>
      </c>
      <c r="F18" s="45"/>
    </row>
    <row r="19" spans="1:6" s="1" customFormat="1" ht="18.75" customHeight="1">
      <c r="A19" s="29"/>
      <c r="B19" s="30"/>
      <c r="C19" s="21" t="s">
        <v>42</v>
      </c>
      <c r="D19" s="27"/>
      <c r="E19" s="44" t="s">
        <v>43</v>
      </c>
      <c r="F19" s="46">
        <v>162.798954</v>
      </c>
    </row>
    <row r="20" spans="1:6" s="1" customFormat="1" ht="18.75" customHeight="1">
      <c r="A20" s="29"/>
      <c r="B20" s="30"/>
      <c r="C20" s="21" t="s">
        <v>44</v>
      </c>
      <c r="D20" s="27"/>
      <c r="E20" s="44" t="s">
        <v>45</v>
      </c>
      <c r="F20" s="46">
        <v>66.852478</v>
      </c>
    </row>
    <row r="21" spans="1:6" s="1" customFormat="1" ht="18.75" customHeight="1">
      <c r="A21" s="29"/>
      <c r="B21" s="30"/>
      <c r="C21" s="21" t="s">
        <v>46</v>
      </c>
      <c r="D21" s="27"/>
      <c r="E21" s="44" t="s">
        <v>47</v>
      </c>
      <c r="F21" s="46">
        <v>17.88</v>
      </c>
    </row>
    <row r="22" spans="1:6" s="1" customFormat="1" ht="18.75" customHeight="1">
      <c r="A22" s="29"/>
      <c r="B22" s="30"/>
      <c r="C22" s="21" t="s">
        <v>48</v>
      </c>
      <c r="D22" s="27"/>
      <c r="E22" s="21" t="s">
        <v>49</v>
      </c>
      <c r="F22" s="49"/>
    </row>
    <row r="23" spans="1:6" s="1" customFormat="1" ht="18.75" customHeight="1">
      <c r="A23" s="29"/>
      <c r="B23" s="30"/>
      <c r="C23" s="21" t="s">
        <v>50</v>
      </c>
      <c r="D23" s="27"/>
      <c r="E23" s="21" t="s">
        <v>51</v>
      </c>
      <c r="F23" s="27"/>
    </row>
    <row r="24" spans="1:6" s="1" customFormat="1" ht="18.75" customHeight="1">
      <c r="A24" s="29"/>
      <c r="B24" s="30"/>
      <c r="C24" s="21" t="s">
        <v>52</v>
      </c>
      <c r="D24" s="27"/>
      <c r="E24" s="21" t="s">
        <v>53</v>
      </c>
      <c r="F24" s="27">
        <v>1.2</v>
      </c>
    </row>
    <row r="25" spans="1:6" s="1" customFormat="1" ht="18.75" customHeight="1">
      <c r="A25" s="29"/>
      <c r="B25" s="30"/>
      <c r="C25" s="21" t="s">
        <v>54</v>
      </c>
      <c r="D25" s="27"/>
      <c r="E25" s="21" t="s">
        <v>55</v>
      </c>
      <c r="F25" s="27"/>
    </row>
    <row r="26" spans="1:6" s="1" customFormat="1" ht="18.75" customHeight="1">
      <c r="A26" s="29"/>
      <c r="B26" s="30"/>
      <c r="C26" s="21" t="s">
        <v>56</v>
      </c>
      <c r="D26" s="27"/>
      <c r="E26" s="21" t="s">
        <v>57</v>
      </c>
      <c r="F26" s="27"/>
    </row>
    <row r="27" spans="1:6" s="1" customFormat="1" ht="18.75" customHeight="1">
      <c r="A27" s="29"/>
      <c r="B27" s="30"/>
      <c r="C27" s="21" t="s">
        <v>58</v>
      </c>
      <c r="D27" s="27"/>
      <c r="E27" s="21" t="s">
        <v>59</v>
      </c>
      <c r="F27" s="27"/>
    </row>
    <row r="28" spans="1:6" s="1" customFormat="1" ht="18.75" customHeight="1">
      <c r="A28" s="29"/>
      <c r="B28" s="30"/>
      <c r="C28" s="21" t="s">
        <v>60</v>
      </c>
      <c r="D28" s="27"/>
      <c r="E28" s="21" t="s">
        <v>61</v>
      </c>
      <c r="F28" s="27"/>
    </row>
    <row r="29" spans="1:6" s="1" customFormat="1" ht="18.75" customHeight="1">
      <c r="A29" s="29"/>
      <c r="B29" s="30"/>
      <c r="C29" s="21" t="s">
        <v>62</v>
      </c>
      <c r="D29" s="27"/>
      <c r="E29" s="29"/>
      <c r="F29" s="34"/>
    </row>
    <row r="30" spans="1:6" s="1" customFormat="1" ht="18.75" customHeight="1">
      <c r="A30" s="29"/>
      <c r="B30" s="30"/>
      <c r="C30" s="21" t="s">
        <v>63</v>
      </c>
      <c r="D30" s="27"/>
      <c r="E30" s="29"/>
      <c r="F30" s="34"/>
    </row>
    <row r="31" spans="1:6" s="1" customFormat="1" ht="18.75" customHeight="1">
      <c r="A31" s="29"/>
      <c r="B31" s="30"/>
      <c r="C31" s="21" t="s">
        <v>64</v>
      </c>
      <c r="D31" s="27"/>
      <c r="E31" s="29"/>
      <c r="F31" s="34"/>
    </row>
    <row r="32" spans="1:6" s="1" customFormat="1" ht="18.75" customHeight="1">
      <c r="A32" s="29"/>
      <c r="B32" s="30"/>
      <c r="C32" s="21" t="s">
        <v>65</v>
      </c>
      <c r="D32" s="50"/>
      <c r="E32" s="29"/>
      <c r="F32" s="34"/>
    </row>
    <row r="33" spans="1:6" s="1" customFormat="1" ht="18.75" customHeight="1">
      <c r="A33" s="21" t="s">
        <v>66</v>
      </c>
      <c r="B33" s="51">
        <v>220.697652</v>
      </c>
      <c r="C33" s="21" t="s">
        <v>67</v>
      </c>
      <c r="D33" s="51">
        <v>248.731432</v>
      </c>
      <c r="E33" s="21" t="s">
        <v>67</v>
      </c>
      <c r="F33" s="51">
        <v>248.731432</v>
      </c>
    </row>
    <row r="34" spans="1:6" s="1" customFormat="1" ht="18.75" customHeight="1">
      <c r="A34" s="21" t="s">
        <v>68</v>
      </c>
      <c r="B34" s="51">
        <v>28.03378</v>
      </c>
      <c r="C34" s="21" t="s">
        <v>69</v>
      </c>
      <c r="D34" s="51"/>
      <c r="E34" s="21" t="s">
        <v>69</v>
      </c>
      <c r="F34" s="51"/>
    </row>
    <row r="35" spans="1:6" s="1" customFormat="1" ht="18.75" customHeight="1">
      <c r="A35" s="21" t="s">
        <v>70</v>
      </c>
      <c r="B35" s="51"/>
      <c r="C35" s="29"/>
      <c r="D35" s="52"/>
      <c r="E35" s="29"/>
      <c r="F35" s="52"/>
    </row>
    <row r="36" spans="1:6" s="1" customFormat="1" ht="18.75" customHeight="1">
      <c r="A36" s="21" t="s">
        <v>71</v>
      </c>
      <c r="B36" s="51"/>
      <c r="C36" s="29"/>
      <c r="D36" s="52"/>
      <c r="E36" s="29"/>
      <c r="F36" s="52"/>
    </row>
    <row r="37" spans="1:6" s="1" customFormat="1" ht="18.75" customHeight="1">
      <c r="A37" s="21" t="s">
        <v>72</v>
      </c>
      <c r="B37" s="51">
        <v>28.03378</v>
      </c>
      <c r="C37" s="29"/>
      <c r="D37" s="52"/>
      <c r="E37" s="29"/>
      <c r="F37" s="52"/>
    </row>
    <row r="38" spans="1:6" s="1" customFormat="1" ht="18.75" customHeight="1">
      <c r="A38" s="29"/>
      <c r="B38" s="52"/>
      <c r="C38" s="29"/>
      <c r="D38" s="52"/>
      <c r="E38" s="29"/>
      <c r="F38" s="52"/>
    </row>
    <row r="39" spans="1:6" s="1" customFormat="1" ht="18.75" customHeight="1">
      <c r="A39" s="21" t="s">
        <v>73</v>
      </c>
      <c r="B39" s="51">
        <v>248.731432</v>
      </c>
      <c r="C39" s="21" t="s">
        <v>74</v>
      </c>
      <c r="D39" s="51">
        <v>248.731432</v>
      </c>
      <c r="E39" s="21" t="s">
        <v>74</v>
      </c>
      <c r="F39" s="51">
        <v>248.731432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1.5354166666666667" right="0.7513888888888889" top="0.5902777777777778" bottom="0.39305555555555555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G12" sqref="G12"/>
    </sheetView>
  </sheetViews>
  <sheetFormatPr defaultColWidth="8.8515625" defaultRowHeight="12.75" customHeight="1"/>
  <cols>
    <col min="1" max="1" width="8.7109375" style="1" customWidth="1"/>
    <col min="2" max="2" width="19.421875" style="1" customWidth="1"/>
    <col min="3" max="3" width="9.421875" style="1" customWidth="1"/>
    <col min="4" max="4" width="9.57421875" style="1" customWidth="1"/>
    <col min="5" max="5" width="9.28125" style="1" customWidth="1"/>
    <col min="6" max="6" width="7.00390625" style="1" customWidth="1"/>
    <col min="7" max="7" width="8.28125" style="1" customWidth="1"/>
    <col min="8" max="8" width="7.28125" style="1" customWidth="1"/>
    <col min="9" max="9" width="6.140625" style="1" customWidth="1"/>
    <col min="10" max="10" width="7.28125" style="1" customWidth="1"/>
    <col min="11" max="11" width="6.140625" style="1" customWidth="1"/>
    <col min="12" max="12" width="7.57421875" style="1" customWidth="1"/>
    <col min="13" max="13" width="7.140625" style="1" customWidth="1"/>
    <col min="14" max="14" width="9.00390625" style="1" customWidth="1"/>
    <col min="15" max="15" width="7.28125" style="1" customWidth="1"/>
    <col min="16" max="16" width="8.28125" style="1" customWidth="1"/>
    <col min="17" max="17" width="9.28125" style="1" customWidth="1"/>
    <col min="18" max="18" width="9.140625" style="1" customWidth="1"/>
    <col min="19" max="19" width="7.7109375" style="1" customWidth="1"/>
    <col min="20" max="20" width="9.140625" style="1" customWidth="1"/>
  </cols>
  <sheetData>
    <row r="1" spans="1:19" s="1" customFormat="1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37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" customFormat="1" ht="21" customHeight="1">
      <c r="A3" s="12" t="s">
        <v>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s="1" customFormat="1" ht="21" customHeight="1">
      <c r="A4" s="17" t="s">
        <v>77</v>
      </c>
      <c r="B4" s="13" t="s">
        <v>78</v>
      </c>
      <c r="C4" s="13" t="s">
        <v>79</v>
      </c>
      <c r="D4" s="13" t="s">
        <v>80</v>
      </c>
      <c r="E4" s="38"/>
      <c r="F4" s="38"/>
      <c r="G4" s="38"/>
      <c r="H4" s="38"/>
      <c r="I4" s="38"/>
      <c r="J4" s="38"/>
      <c r="K4" s="38"/>
      <c r="L4" s="38"/>
      <c r="M4" s="38"/>
      <c r="N4" s="13" t="s">
        <v>81</v>
      </c>
      <c r="O4" s="38"/>
      <c r="P4" s="38"/>
      <c r="Q4" s="38"/>
      <c r="R4" s="38"/>
      <c r="S4" s="38"/>
    </row>
    <row r="5" spans="1:19" s="1" customFormat="1" ht="43.5" customHeight="1">
      <c r="A5" s="17"/>
      <c r="B5" s="13"/>
      <c r="C5" s="13"/>
      <c r="D5" s="13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39"/>
      <c r="B6" s="39" t="s">
        <v>79</v>
      </c>
      <c r="C6" s="40">
        <v>248.731432</v>
      </c>
      <c r="D6" s="40">
        <v>220.6977</v>
      </c>
      <c r="E6" s="40">
        <v>220.697652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28.03378</v>
      </c>
      <c r="O6" s="40">
        <v>0</v>
      </c>
      <c r="P6" s="40">
        <v>0</v>
      </c>
      <c r="Q6" s="40">
        <v>0</v>
      </c>
      <c r="R6" s="40">
        <v>0</v>
      </c>
      <c r="S6" s="40">
        <v>28.03378</v>
      </c>
    </row>
    <row r="7" spans="1:19" s="1" customFormat="1" ht="21" customHeight="1">
      <c r="A7" s="39" t="s">
        <v>93</v>
      </c>
      <c r="B7" s="39" t="s">
        <v>94</v>
      </c>
      <c r="C7" s="40">
        <v>248.731432</v>
      </c>
      <c r="D7" s="40">
        <v>220.6977</v>
      </c>
      <c r="E7" s="40">
        <v>220.697652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28.03378</v>
      </c>
      <c r="O7" s="40">
        <v>0</v>
      </c>
      <c r="P7" s="40">
        <v>0</v>
      </c>
      <c r="Q7" s="40">
        <v>0</v>
      </c>
      <c r="R7" s="40">
        <v>0</v>
      </c>
      <c r="S7" s="40">
        <v>28.03378</v>
      </c>
    </row>
    <row r="8" spans="1:19" s="1" customFormat="1" ht="21" customHeight="1">
      <c r="A8" s="14" t="s">
        <v>95</v>
      </c>
      <c r="B8" s="41" t="s">
        <v>96</v>
      </c>
      <c r="C8" s="42">
        <v>248.731432</v>
      </c>
      <c r="D8" s="42">
        <v>220.6977</v>
      </c>
      <c r="E8" s="42">
        <v>220.697652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28.03378</v>
      </c>
      <c r="O8" s="42">
        <v>0</v>
      </c>
      <c r="P8" s="42">
        <v>0</v>
      </c>
      <c r="Q8" s="42">
        <v>0</v>
      </c>
      <c r="R8" s="42">
        <v>0</v>
      </c>
      <c r="S8" s="42">
        <v>28.03378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5506944444444445" right="0.550694444444444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K4" sqref="K4"/>
    </sheetView>
  </sheetViews>
  <sheetFormatPr defaultColWidth="8.8515625" defaultRowHeight="12.75" customHeight="1"/>
  <cols>
    <col min="1" max="1" width="9.140625" style="1" customWidth="1"/>
    <col min="2" max="2" width="17.28125" style="1" customWidth="1"/>
    <col min="3" max="3" width="11.42187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1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98</v>
      </c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  <c r="H3" s="35"/>
      <c r="I3" s="26" t="s">
        <v>105</v>
      </c>
    </row>
    <row r="4" spans="1:9" s="1" customFormat="1" ht="36.75" customHeight="1">
      <c r="A4" s="35"/>
      <c r="B4" s="35"/>
      <c r="C4" s="35"/>
      <c r="D4" s="35"/>
      <c r="E4" s="35"/>
      <c r="F4" s="35"/>
      <c r="G4" s="35" t="s">
        <v>106</v>
      </c>
      <c r="H4" s="35" t="s">
        <v>107</v>
      </c>
      <c r="I4" s="35"/>
    </row>
    <row r="5" spans="1:9" s="1" customFormat="1" ht="18.75" customHeight="1">
      <c r="A5" s="25">
        <v>1</v>
      </c>
      <c r="B5" s="25">
        <v>2</v>
      </c>
      <c r="C5" s="36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/>
      <c r="B6" s="6"/>
      <c r="C6" s="6"/>
      <c r="D6" s="6" t="s">
        <v>79</v>
      </c>
      <c r="E6" s="8">
        <v>248.731432</v>
      </c>
      <c r="F6" s="8">
        <v>180.678954</v>
      </c>
      <c r="G6" s="8">
        <v>25.201478</v>
      </c>
      <c r="H6" s="8">
        <v>42.851</v>
      </c>
      <c r="I6" s="8"/>
    </row>
    <row r="7" spans="1:9" s="1" customFormat="1" ht="18.75" customHeight="1">
      <c r="A7" s="6"/>
      <c r="B7" s="6"/>
      <c r="C7" s="6" t="s">
        <v>108</v>
      </c>
      <c r="D7" s="6" t="s">
        <v>109</v>
      </c>
      <c r="E7" s="8">
        <v>248.731432</v>
      </c>
      <c r="F7" s="8">
        <v>180.678954</v>
      </c>
      <c r="G7" s="8">
        <v>25.201478</v>
      </c>
      <c r="H7" s="8">
        <v>42.851</v>
      </c>
      <c r="I7" s="8"/>
    </row>
    <row r="8" spans="1:9" s="1" customFormat="1" ht="18.75" customHeight="1">
      <c r="A8" s="6"/>
      <c r="B8" s="6"/>
      <c r="C8" s="6" t="s">
        <v>110</v>
      </c>
      <c r="D8" s="6" t="s">
        <v>111</v>
      </c>
      <c r="E8" s="8">
        <v>248.731432</v>
      </c>
      <c r="F8" s="8">
        <v>180.678954</v>
      </c>
      <c r="G8" s="8">
        <v>25.201478</v>
      </c>
      <c r="H8" s="8">
        <v>42.851</v>
      </c>
      <c r="I8" s="8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8">
        <v>205.880432</v>
      </c>
      <c r="F9" s="8">
        <v>180.678954</v>
      </c>
      <c r="G9" s="8">
        <v>25.201478</v>
      </c>
      <c r="H9" s="8"/>
      <c r="I9" s="8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8">
        <v>42.851</v>
      </c>
      <c r="F10" s="8"/>
      <c r="G10" s="8"/>
      <c r="H10" s="8">
        <v>42.851</v>
      </c>
      <c r="I10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5902777777777778" right="0.4722222222222222" top="1.1416666666666666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N5" sqref="N5"/>
    </sheetView>
  </sheetViews>
  <sheetFormatPr defaultColWidth="8.8515625" defaultRowHeight="12.75" customHeight="1"/>
  <cols>
    <col min="1" max="1" width="33.57421875" style="1" customWidth="1"/>
    <col min="2" max="2" width="11.140625" style="1" customWidth="1"/>
    <col min="3" max="3" width="28.28125" style="1" customWidth="1"/>
    <col min="4" max="4" width="10.421875" style="1" customWidth="1"/>
    <col min="5" max="5" width="9.57421875" style="1" customWidth="1"/>
    <col min="6" max="6" width="9.8515625" style="1" customWidth="1"/>
    <col min="7" max="7" width="9.140625" style="1" customWidth="1"/>
    <col min="8" max="8" width="25.7109375" style="1" customWidth="1"/>
    <col min="9" max="9" width="11.28125" style="1" customWidth="1"/>
    <col min="10" max="10" width="9.421875" style="1" customWidth="1"/>
    <col min="11" max="11" width="9.28125" style="1" customWidth="1"/>
    <col min="12" max="12" width="10.71093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s="1" customFormat="1" ht="4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1" t="s">
        <v>7</v>
      </c>
      <c r="B5" s="8">
        <v>220.697652</v>
      </c>
      <c r="C5" s="21" t="s">
        <v>8</v>
      </c>
      <c r="D5" s="27">
        <f aca="true" t="shared" si="0" ref="D5:D32">E5+F5+G5</f>
        <v>220.697652</v>
      </c>
      <c r="E5" s="28">
        <v>220.697652</v>
      </c>
      <c r="F5" s="27"/>
      <c r="G5" s="27"/>
      <c r="H5" s="14" t="s">
        <v>9</v>
      </c>
      <c r="I5" s="27">
        <f>I6+I9+I12</f>
        <v>220.697652</v>
      </c>
      <c r="J5" s="27">
        <f>J6+J9+J12</f>
        <v>220.697652</v>
      </c>
      <c r="K5" s="27">
        <f>K6+K9+K12</f>
        <v>0</v>
      </c>
      <c r="L5" s="27">
        <f>L6+L9+L12</f>
        <v>0</v>
      </c>
    </row>
    <row r="6" spans="1:12" s="1" customFormat="1" ht="18.75" customHeight="1">
      <c r="A6" s="21" t="s">
        <v>10</v>
      </c>
      <c r="B6" s="8"/>
      <c r="C6" s="21" t="s">
        <v>11</v>
      </c>
      <c r="D6" s="27">
        <f t="shared" si="0"/>
        <v>0</v>
      </c>
      <c r="E6" s="27"/>
      <c r="F6" s="27"/>
      <c r="G6" s="27"/>
      <c r="H6" s="14" t="s">
        <v>12</v>
      </c>
      <c r="I6" s="27">
        <f aca="true" t="shared" si="1" ref="I6:I14">J6+K6+L6</f>
        <v>162.645174</v>
      </c>
      <c r="J6" s="27">
        <v>162.645174</v>
      </c>
      <c r="K6" s="27"/>
      <c r="L6" s="27"/>
    </row>
    <row r="7" spans="1:12" s="1" customFormat="1" ht="18.75" customHeight="1">
      <c r="A7" s="21" t="s">
        <v>13</v>
      </c>
      <c r="B7" s="8"/>
      <c r="C7" s="21" t="s">
        <v>14</v>
      </c>
      <c r="D7" s="27">
        <f t="shared" si="0"/>
        <v>0</v>
      </c>
      <c r="E7" s="27"/>
      <c r="F7" s="27"/>
      <c r="G7" s="27"/>
      <c r="H7" s="14" t="s">
        <v>119</v>
      </c>
      <c r="I7" s="27">
        <f t="shared" si="1"/>
        <v>144.765174</v>
      </c>
      <c r="J7" s="27">
        <v>144.765174</v>
      </c>
      <c r="K7" s="27"/>
      <c r="L7" s="27"/>
    </row>
    <row r="8" spans="1:12" s="1" customFormat="1" ht="18.75" customHeight="1">
      <c r="A8" s="29"/>
      <c r="B8" s="30"/>
      <c r="C8" s="21" t="s">
        <v>17</v>
      </c>
      <c r="D8" s="27">
        <f t="shared" si="0"/>
        <v>0</v>
      </c>
      <c r="E8" s="27"/>
      <c r="F8" s="27"/>
      <c r="G8" s="27"/>
      <c r="H8" s="14" t="s">
        <v>120</v>
      </c>
      <c r="I8" s="27">
        <f t="shared" si="1"/>
        <v>17.88</v>
      </c>
      <c r="J8" s="27">
        <v>17.88</v>
      </c>
      <c r="K8" s="27"/>
      <c r="L8" s="27"/>
    </row>
    <row r="9" spans="1:12" s="1" customFormat="1" ht="18.75" customHeight="1">
      <c r="A9" s="29"/>
      <c r="B9" s="30"/>
      <c r="C9" s="21" t="s">
        <v>20</v>
      </c>
      <c r="D9" s="27">
        <f t="shared" si="0"/>
        <v>0</v>
      </c>
      <c r="E9" s="27"/>
      <c r="F9" s="27"/>
      <c r="G9" s="27"/>
      <c r="H9" s="14" t="s">
        <v>21</v>
      </c>
      <c r="I9" s="27">
        <f t="shared" si="1"/>
        <v>58.052478</v>
      </c>
      <c r="J9" s="27">
        <v>58.052478</v>
      </c>
      <c r="K9" s="27"/>
      <c r="L9" s="27"/>
    </row>
    <row r="10" spans="1:12" s="1" customFormat="1" ht="18.75" customHeight="1">
      <c r="A10" s="29"/>
      <c r="B10" s="30"/>
      <c r="C10" s="21" t="s">
        <v>23</v>
      </c>
      <c r="D10" s="27">
        <f t="shared" si="0"/>
        <v>0</v>
      </c>
      <c r="E10" s="27"/>
      <c r="F10" s="27"/>
      <c r="G10" s="27"/>
      <c r="H10" s="14" t="s">
        <v>121</v>
      </c>
      <c r="I10" s="27">
        <f t="shared" si="1"/>
        <v>15.201478</v>
      </c>
      <c r="J10" s="27">
        <v>15.201478</v>
      </c>
      <c r="K10" s="27"/>
      <c r="L10" s="27"/>
    </row>
    <row r="11" spans="1:12" s="1" customFormat="1" ht="18.75" customHeight="1">
      <c r="A11" s="29"/>
      <c r="B11" s="30"/>
      <c r="C11" s="21" t="s">
        <v>26</v>
      </c>
      <c r="D11" s="27">
        <f t="shared" si="0"/>
        <v>0</v>
      </c>
      <c r="E11" s="27"/>
      <c r="F11" s="27"/>
      <c r="G11" s="27"/>
      <c r="H11" s="14" t="s">
        <v>122</v>
      </c>
      <c r="I11" s="27">
        <f t="shared" si="1"/>
        <v>42.851</v>
      </c>
      <c r="J11" s="27">
        <v>42.851</v>
      </c>
      <c r="K11" s="27"/>
      <c r="L11" s="27"/>
    </row>
    <row r="12" spans="1:12" s="1" customFormat="1" ht="18.75" customHeight="1">
      <c r="A12" s="29"/>
      <c r="B12" s="30"/>
      <c r="C12" s="21" t="s">
        <v>29</v>
      </c>
      <c r="D12" s="27">
        <f t="shared" si="0"/>
        <v>0</v>
      </c>
      <c r="E12" s="27"/>
      <c r="F12" s="27"/>
      <c r="G12" s="27"/>
      <c r="H12" s="14" t="s">
        <v>30</v>
      </c>
      <c r="I12" s="27">
        <f t="shared" si="1"/>
        <v>0</v>
      </c>
      <c r="J12" s="27"/>
      <c r="K12" s="27"/>
      <c r="L12" s="27"/>
    </row>
    <row r="13" spans="1:12" s="1" customFormat="1" ht="18.75" customHeight="1">
      <c r="A13" s="29"/>
      <c r="B13" s="30"/>
      <c r="C13" s="21" t="s">
        <v>32</v>
      </c>
      <c r="D13" s="27">
        <f t="shared" si="0"/>
        <v>0</v>
      </c>
      <c r="E13" s="27"/>
      <c r="F13" s="27"/>
      <c r="G13" s="27"/>
      <c r="H13" s="14" t="s">
        <v>123</v>
      </c>
      <c r="I13" s="27">
        <f t="shared" si="1"/>
        <v>0</v>
      </c>
      <c r="J13" s="27"/>
      <c r="K13" s="27"/>
      <c r="L13" s="27"/>
    </row>
    <row r="14" spans="1:12" s="1" customFormat="1" ht="18.75" customHeight="1">
      <c r="A14" s="29"/>
      <c r="B14" s="30"/>
      <c r="C14" s="21" t="s">
        <v>35</v>
      </c>
      <c r="D14" s="27">
        <f t="shared" si="0"/>
        <v>0</v>
      </c>
      <c r="E14" s="27"/>
      <c r="F14" s="27"/>
      <c r="G14" s="27"/>
      <c r="H14" s="14" t="s">
        <v>124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1" t="s">
        <v>37</v>
      </c>
      <c r="D15" s="27">
        <f t="shared" si="0"/>
        <v>0</v>
      </c>
      <c r="E15" s="27"/>
      <c r="F15" s="27"/>
      <c r="G15" s="27"/>
      <c r="H15" s="31"/>
      <c r="I15" s="27"/>
      <c r="J15" s="34"/>
      <c r="K15" s="34"/>
      <c r="L15" s="34"/>
    </row>
    <row r="16" spans="1:12" s="1" customFormat="1" ht="18.75" customHeight="1">
      <c r="A16" s="29"/>
      <c r="B16" s="30"/>
      <c r="C16" s="21" t="s">
        <v>38</v>
      </c>
      <c r="D16" s="27">
        <f t="shared" si="0"/>
        <v>0</v>
      </c>
      <c r="E16" s="27"/>
      <c r="F16" s="27"/>
      <c r="G16" s="27"/>
      <c r="H16" s="31"/>
      <c r="I16" s="27"/>
      <c r="J16" s="34"/>
      <c r="K16" s="34"/>
      <c r="L16" s="34"/>
    </row>
    <row r="17" spans="1:12" s="1" customFormat="1" ht="18.75" customHeight="1">
      <c r="A17" s="29"/>
      <c r="B17" s="30"/>
      <c r="C17" s="21" t="s">
        <v>39</v>
      </c>
      <c r="D17" s="27">
        <f t="shared" si="0"/>
        <v>0</v>
      </c>
      <c r="E17" s="27"/>
      <c r="F17" s="27"/>
      <c r="G17" s="27"/>
      <c r="H17" s="31"/>
      <c r="I17" s="27"/>
      <c r="J17" s="34"/>
      <c r="K17" s="34"/>
      <c r="L17" s="34"/>
    </row>
    <row r="18" spans="1:12" s="1" customFormat="1" ht="18.75" customHeight="1">
      <c r="A18" s="29"/>
      <c r="B18" s="30"/>
      <c r="C18" s="21" t="s">
        <v>40</v>
      </c>
      <c r="D18" s="27">
        <f t="shared" si="0"/>
        <v>0</v>
      </c>
      <c r="E18" s="27"/>
      <c r="F18" s="27"/>
      <c r="G18" s="27"/>
      <c r="H18" s="14" t="s">
        <v>41</v>
      </c>
      <c r="I18" s="27">
        <f>I19+I20+I21+I22+I23+I24+I25+I26+I27+I28</f>
        <v>220.69765199999998</v>
      </c>
      <c r="J18" s="27">
        <f>J19+J20+J21+J22+J23+J24+J25+J26+J27+J28</f>
        <v>220.69765199999998</v>
      </c>
      <c r="K18" s="27">
        <f>K19+K20+K21+K22+K23+K24+K25+K26+K27+K28</f>
        <v>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1" t="s">
        <v>42</v>
      </c>
      <c r="D19" s="27">
        <f t="shared" si="0"/>
        <v>0</v>
      </c>
      <c r="E19" s="27"/>
      <c r="F19" s="27"/>
      <c r="G19" s="27"/>
      <c r="H19" s="14" t="s">
        <v>43</v>
      </c>
      <c r="I19" s="27">
        <f aca="true" t="shared" si="2" ref="I19:I28">J19+K19+L19</f>
        <v>144.765174</v>
      </c>
      <c r="J19" s="27">
        <v>144.765174</v>
      </c>
      <c r="K19" s="27"/>
      <c r="L19" s="27"/>
    </row>
    <row r="20" spans="1:12" s="1" customFormat="1" ht="18.75" customHeight="1">
      <c r="A20" s="29"/>
      <c r="B20" s="30"/>
      <c r="C20" s="21" t="s">
        <v>44</v>
      </c>
      <c r="D20" s="27">
        <f t="shared" si="0"/>
        <v>0</v>
      </c>
      <c r="E20" s="27"/>
      <c r="F20" s="27"/>
      <c r="G20" s="27"/>
      <c r="H20" s="14" t="s">
        <v>45</v>
      </c>
      <c r="I20" s="27">
        <f t="shared" si="2"/>
        <v>56.852478</v>
      </c>
      <c r="J20" s="27">
        <v>56.852478</v>
      </c>
      <c r="K20" s="27"/>
      <c r="L20" s="27"/>
    </row>
    <row r="21" spans="1:12" s="1" customFormat="1" ht="18.75" customHeight="1">
      <c r="A21" s="29"/>
      <c r="B21" s="30"/>
      <c r="C21" s="21" t="s">
        <v>46</v>
      </c>
      <c r="D21" s="27">
        <f t="shared" si="0"/>
        <v>0</v>
      </c>
      <c r="E21" s="27"/>
      <c r="F21" s="27"/>
      <c r="G21" s="27"/>
      <c r="H21" s="14" t="s">
        <v>47</v>
      </c>
      <c r="I21" s="27">
        <f t="shared" si="2"/>
        <v>17.88</v>
      </c>
      <c r="J21" s="27">
        <v>17.88</v>
      </c>
      <c r="K21" s="27"/>
      <c r="L21" s="27"/>
    </row>
    <row r="22" spans="1:12" s="1" customFormat="1" ht="18.75" customHeight="1">
      <c r="A22" s="29"/>
      <c r="B22" s="30"/>
      <c r="C22" s="21" t="s">
        <v>48</v>
      </c>
      <c r="D22" s="27">
        <f t="shared" si="0"/>
        <v>0</v>
      </c>
      <c r="E22" s="27"/>
      <c r="F22" s="27"/>
      <c r="G22" s="27"/>
      <c r="H22" s="14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1" t="s">
        <v>50</v>
      </c>
      <c r="D23" s="27">
        <f t="shared" si="0"/>
        <v>0</v>
      </c>
      <c r="E23" s="27"/>
      <c r="F23" s="27"/>
      <c r="G23" s="27"/>
      <c r="H23" s="14" t="s">
        <v>51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9"/>
      <c r="B24" s="30"/>
      <c r="C24" s="21" t="s">
        <v>52</v>
      </c>
      <c r="D24" s="27">
        <f t="shared" si="0"/>
        <v>0</v>
      </c>
      <c r="E24" s="27"/>
      <c r="F24" s="27"/>
      <c r="G24" s="27"/>
      <c r="H24" s="14" t="s">
        <v>53</v>
      </c>
      <c r="I24" s="27">
        <f t="shared" si="2"/>
        <v>1.2</v>
      </c>
      <c r="J24" s="27">
        <v>1.2</v>
      </c>
      <c r="K24" s="27"/>
      <c r="L24" s="27"/>
    </row>
    <row r="25" spans="1:12" s="1" customFormat="1" ht="18.75" customHeight="1">
      <c r="A25" s="29"/>
      <c r="B25" s="30"/>
      <c r="C25" s="21" t="s">
        <v>54</v>
      </c>
      <c r="D25" s="27">
        <f t="shared" si="0"/>
        <v>0</v>
      </c>
      <c r="E25" s="27"/>
      <c r="F25" s="27"/>
      <c r="G25" s="27"/>
      <c r="H25" s="14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1" t="s">
        <v>56</v>
      </c>
      <c r="D26" s="27">
        <f t="shared" si="0"/>
        <v>0</v>
      </c>
      <c r="E26" s="27"/>
      <c r="F26" s="27"/>
      <c r="G26" s="27"/>
      <c r="H26" s="14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1" t="s">
        <v>58</v>
      </c>
      <c r="D27" s="27">
        <f t="shared" si="0"/>
        <v>0</v>
      </c>
      <c r="E27" s="27"/>
      <c r="F27" s="27"/>
      <c r="G27" s="27"/>
      <c r="H27" s="14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1" t="s">
        <v>60</v>
      </c>
      <c r="D28" s="27">
        <f t="shared" si="0"/>
        <v>0</v>
      </c>
      <c r="E28" s="27"/>
      <c r="F28" s="27"/>
      <c r="G28" s="27"/>
      <c r="H28" s="14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1" t="s">
        <v>62</v>
      </c>
      <c r="D29" s="27">
        <f t="shared" si="0"/>
        <v>0</v>
      </c>
      <c r="E29" s="27"/>
      <c r="F29" s="27"/>
      <c r="G29" s="27"/>
      <c r="H29" s="31"/>
      <c r="I29" s="34"/>
      <c r="J29" s="34"/>
      <c r="K29" s="34"/>
      <c r="L29" s="34"/>
    </row>
    <row r="30" spans="1:12" s="1" customFormat="1" ht="18.75" customHeight="1">
      <c r="A30" s="29"/>
      <c r="B30" s="30"/>
      <c r="C30" s="21" t="s">
        <v>63</v>
      </c>
      <c r="D30" s="32">
        <f t="shared" si="0"/>
        <v>0</v>
      </c>
      <c r="E30" s="32"/>
      <c r="F30" s="32"/>
      <c r="G30" s="32"/>
      <c r="H30" s="31"/>
      <c r="I30" s="34"/>
      <c r="J30" s="34"/>
      <c r="K30" s="34"/>
      <c r="L30" s="34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4"/>
      <c r="J31" s="34"/>
      <c r="K31" s="34"/>
      <c r="L31" s="34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4"/>
      <c r="J32" s="34"/>
      <c r="K32" s="34"/>
      <c r="L32" s="34"/>
    </row>
    <row r="33" spans="1:12" s="1" customFormat="1" ht="18.75" customHeight="1">
      <c r="A33" s="21" t="s">
        <v>66</v>
      </c>
      <c r="B33" s="33">
        <f>B6+B7+B5</f>
        <v>220.697652</v>
      </c>
      <c r="C33" s="21" t="s">
        <v>67</v>
      </c>
      <c r="D33" s="33">
        <f>D5+D6+D7+D8+D9+D10+D11+D12+D13+D14+D15+D16+D17+D18+D19+D20+D21+D22+D23+D24+D25+D26+D27+D28+D29+D30+D31+D32</f>
        <v>220.697652</v>
      </c>
      <c r="E33" s="33">
        <f>E5+E6+E7+E8+E9+E10+E11+E12+E13+E14+E15+E16+E17+E18+E19+E20+E21+E22+E23+E24+E25+E26+E27+E28+E29+E30+E31+E32</f>
        <v>220.697652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4" t="s">
        <v>67</v>
      </c>
      <c r="I33" s="33">
        <f>I19+I20+I21+I22+I23+I24+I25+I26+I27+I28</f>
        <v>220.69765199999998</v>
      </c>
      <c r="J33" s="33">
        <f>J19+J20+J21+J22+J23+J24+J25+J26+J27+J28</f>
        <v>220.69765199999998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4"/>
      <c r="F34" s="34"/>
      <c r="G34" s="34"/>
      <c r="H34" s="31"/>
      <c r="I34" s="34"/>
      <c r="J34" s="34"/>
      <c r="K34" s="34"/>
      <c r="L34" s="34"/>
    </row>
    <row r="35" spans="1:12" s="1" customFormat="1" ht="18.75" customHeight="1">
      <c r="A35" s="21" t="s">
        <v>125</v>
      </c>
      <c r="B35" s="6"/>
      <c r="C35" s="21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4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1" t="s">
        <v>126</v>
      </c>
      <c r="B36" s="6"/>
      <c r="C36" s="29"/>
      <c r="D36" s="34"/>
      <c r="E36" s="34"/>
      <c r="F36" s="34"/>
      <c r="G36" s="34"/>
      <c r="H36" s="31"/>
      <c r="I36" s="34"/>
      <c r="J36" s="34"/>
      <c r="K36" s="34"/>
      <c r="L36" s="34"/>
    </row>
    <row r="37" spans="1:12" s="1" customFormat="1" ht="18.75" customHeight="1">
      <c r="A37" s="21" t="s">
        <v>127</v>
      </c>
      <c r="B37" s="6"/>
      <c r="C37" s="29"/>
      <c r="D37" s="34"/>
      <c r="E37" s="34"/>
      <c r="F37" s="34"/>
      <c r="G37" s="34"/>
      <c r="H37" s="31"/>
      <c r="I37" s="34"/>
      <c r="J37" s="34"/>
      <c r="K37" s="34"/>
      <c r="L37" s="34"/>
    </row>
    <row r="38" spans="1:12" s="1" customFormat="1" ht="18.75" customHeight="1">
      <c r="A38" s="21" t="s">
        <v>128</v>
      </c>
      <c r="B38" s="6"/>
      <c r="C38" s="29"/>
      <c r="D38" s="34"/>
      <c r="E38" s="34"/>
      <c r="F38" s="34"/>
      <c r="G38" s="34"/>
      <c r="H38" s="31"/>
      <c r="I38" s="34"/>
      <c r="J38" s="34"/>
      <c r="K38" s="34"/>
      <c r="L38" s="34"/>
    </row>
    <row r="39" spans="1:12" s="1" customFormat="1" ht="18.75" customHeight="1">
      <c r="A39" s="29"/>
      <c r="B39" s="30"/>
      <c r="C39" s="29"/>
      <c r="D39" s="34"/>
      <c r="E39" s="34"/>
      <c r="F39" s="34"/>
      <c r="G39" s="34"/>
      <c r="H39" s="31"/>
      <c r="I39" s="34"/>
      <c r="J39" s="34"/>
      <c r="K39" s="34"/>
      <c r="L39" s="34"/>
    </row>
    <row r="40" spans="1:12" s="1" customFormat="1" ht="18.75" customHeight="1">
      <c r="A40" s="21" t="s">
        <v>73</v>
      </c>
      <c r="B40" s="33">
        <v>220.697652</v>
      </c>
      <c r="C40" s="21" t="s">
        <v>74</v>
      </c>
      <c r="D40" s="33">
        <f>B40</f>
        <v>220.697652</v>
      </c>
      <c r="E40" s="33">
        <f>B5+B35</f>
        <v>220.697652</v>
      </c>
      <c r="F40" s="6">
        <f>B6+B36</f>
        <v>0</v>
      </c>
      <c r="G40" s="6">
        <f>B7+B37</f>
        <v>0</v>
      </c>
      <c r="H40" s="14" t="s">
        <v>74</v>
      </c>
      <c r="I40" s="33">
        <f>B40</f>
        <v>220.697652</v>
      </c>
      <c r="J40" s="33">
        <f>B5+B35</f>
        <v>220.697652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23"/>
      <c r="C42" s="23"/>
      <c r="H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479166666666667" right="0.4722222222222222" top="0.6298611111111111" bottom="0.3541666666666667" header="0.5" footer="0.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L14" sqref="L14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4" t="s">
        <v>106</v>
      </c>
      <c r="H4" s="4" t="s">
        <v>107</v>
      </c>
      <c r="I4" s="4"/>
    </row>
    <row r="5" spans="1:9" s="1" customFormat="1" ht="24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24" customHeight="1">
      <c r="A6" s="6"/>
      <c r="B6" s="6"/>
      <c r="C6" s="6"/>
      <c r="D6" s="6" t="s">
        <v>79</v>
      </c>
      <c r="E6" s="8">
        <v>220.697652</v>
      </c>
      <c r="F6" s="8">
        <v>162.645174</v>
      </c>
      <c r="G6" s="8">
        <v>15.201478</v>
      </c>
      <c r="H6" s="8">
        <v>42.851</v>
      </c>
      <c r="I6" s="8"/>
    </row>
    <row r="7" spans="1:9" s="1" customFormat="1" ht="24" customHeight="1">
      <c r="A7" s="6"/>
      <c r="B7" s="6"/>
      <c r="C7" s="6" t="s">
        <v>108</v>
      </c>
      <c r="D7" s="6" t="s">
        <v>109</v>
      </c>
      <c r="E7" s="8">
        <v>220.697652</v>
      </c>
      <c r="F7" s="8">
        <v>162.645174</v>
      </c>
      <c r="G7" s="8">
        <v>15.201478</v>
      </c>
      <c r="H7" s="8">
        <v>42.851</v>
      </c>
      <c r="I7" s="8"/>
    </row>
    <row r="8" spans="1:9" s="1" customFormat="1" ht="24" customHeight="1">
      <c r="A8" s="6"/>
      <c r="B8" s="6"/>
      <c r="C8" s="6" t="s">
        <v>110</v>
      </c>
      <c r="D8" s="6" t="s">
        <v>111</v>
      </c>
      <c r="E8" s="8">
        <v>220.697652</v>
      </c>
      <c r="F8" s="8">
        <v>162.645174</v>
      </c>
      <c r="G8" s="8">
        <v>15.201478</v>
      </c>
      <c r="H8" s="8">
        <v>42.851</v>
      </c>
      <c r="I8" s="8"/>
    </row>
    <row r="9" spans="1:9" s="1" customFormat="1" ht="24" customHeight="1">
      <c r="A9" s="6" t="s">
        <v>112</v>
      </c>
      <c r="B9" s="6" t="s">
        <v>113</v>
      </c>
      <c r="C9" s="6" t="s">
        <v>114</v>
      </c>
      <c r="D9" s="6" t="s">
        <v>115</v>
      </c>
      <c r="E9" s="8">
        <v>177.846652</v>
      </c>
      <c r="F9" s="8">
        <v>162.645174</v>
      </c>
      <c r="G9" s="8">
        <v>15.201478</v>
      </c>
      <c r="H9" s="8"/>
      <c r="I9" s="8"/>
    </row>
    <row r="10" spans="1:9" s="1" customFormat="1" ht="24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8">
        <v>42.851</v>
      </c>
      <c r="F10" s="8"/>
      <c r="G10" s="8"/>
      <c r="H10" s="8">
        <v>42.851</v>
      </c>
      <c r="I10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9840277777777777" right="0.7513888888888889" top="1.45625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H9" sqref="H9"/>
    </sheetView>
  </sheetViews>
  <sheetFormatPr defaultColWidth="8.8515625" defaultRowHeight="12.75" customHeight="1"/>
  <cols>
    <col min="1" max="1" width="18.28125" style="1" customWidth="1"/>
    <col min="2" max="2" width="42.281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27.75" customHeight="1">
      <c r="A2" s="11" t="s">
        <v>131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0" t="s">
        <v>1</v>
      </c>
      <c r="F3" s="10"/>
      <c r="G3" s="10"/>
    </row>
    <row r="4" spans="1:7" s="1" customFormat="1" ht="21" customHeight="1">
      <c r="A4" s="13" t="s">
        <v>132</v>
      </c>
      <c r="B4" s="13"/>
      <c r="C4" s="13" t="s">
        <v>133</v>
      </c>
      <c r="D4" s="13"/>
      <c r="E4" s="13"/>
      <c r="F4" s="10"/>
      <c r="G4" s="10"/>
    </row>
    <row r="5" spans="1:7" s="1" customFormat="1" ht="21" customHeight="1">
      <c r="A5" s="13" t="s">
        <v>134</v>
      </c>
      <c r="B5" s="13" t="s">
        <v>99</v>
      </c>
      <c r="C5" s="13" t="s">
        <v>79</v>
      </c>
      <c r="D5" s="13" t="s">
        <v>135</v>
      </c>
      <c r="E5" s="13" t="s">
        <v>136</v>
      </c>
      <c r="F5" s="10"/>
      <c r="G5" s="10"/>
    </row>
    <row r="6" spans="1:7" s="1" customFormat="1" ht="21" customHeight="1">
      <c r="A6" s="19"/>
      <c r="B6" s="19" t="s">
        <v>79</v>
      </c>
      <c r="C6" s="20">
        <v>177.846652</v>
      </c>
      <c r="D6" s="20">
        <v>162.645174</v>
      </c>
      <c r="E6" s="20">
        <v>15.201478</v>
      </c>
      <c r="F6" s="10"/>
      <c r="G6" s="10"/>
    </row>
    <row r="7" spans="1:7" s="1" customFormat="1" ht="21" customHeight="1">
      <c r="A7" s="19" t="s">
        <v>137</v>
      </c>
      <c r="B7" s="19" t="s">
        <v>138</v>
      </c>
      <c r="C7" s="20">
        <v>144.765174</v>
      </c>
      <c r="D7" s="20">
        <v>144.765174</v>
      </c>
      <c r="E7" s="20">
        <v>0</v>
      </c>
      <c r="F7" s="10"/>
      <c r="G7" s="10"/>
    </row>
    <row r="8" spans="1:5" s="1" customFormat="1" ht="21" customHeight="1">
      <c r="A8" s="21" t="s">
        <v>139</v>
      </c>
      <c r="B8" s="21" t="s">
        <v>140</v>
      </c>
      <c r="C8" s="15">
        <v>40.842</v>
      </c>
      <c r="D8" s="15">
        <v>40.842</v>
      </c>
      <c r="E8" s="15">
        <v>0</v>
      </c>
    </row>
    <row r="9" spans="1:5" s="1" customFormat="1" ht="21" customHeight="1">
      <c r="A9" s="21" t="s">
        <v>141</v>
      </c>
      <c r="B9" s="21" t="s">
        <v>142</v>
      </c>
      <c r="C9" s="15">
        <v>30.36</v>
      </c>
      <c r="D9" s="15">
        <v>30.36</v>
      </c>
      <c r="E9" s="15">
        <v>0</v>
      </c>
    </row>
    <row r="10" spans="1:5" s="1" customFormat="1" ht="21" customHeight="1">
      <c r="A10" s="21" t="s">
        <v>143</v>
      </c>
      <c r="B10" s="21" t="s">
        <v>144</v>
      </c>
      <c r="C10" s="15">
        <v>46.8507</v>
      </c>
      <c r="D10" s="15">
        <v>46.8507</v>
      </c>
      <c r="E10" s="15">
        <v>0</v>
      </c>
    </row>
    <row r="11" spans="1:5" s="1" customFormat="1" ht="21" customHeight="1">
      <c r="A11" s="21" t="s">
        <v>145</v>
      </c>
      <c r="B11" s="21" t="s">
        <v>146</v>
      </c>
      <c r="C11" s="15">
        <v>14.491824</v>
      </c>
      <c r="D11" s="15">
        <v>14.491824</v>
      </c>
      <c r="E11" s="15">
        <v>0</v>
      </c>
    </row>
    <row r="12" spans="1:5" s="1" customFormat="1" ht="21" customHeight="1">
      <c r="A12" s="21" t="s">
        <v>147</v>
      </c>
      <c r="B12" s="21" t="s">
        <v>148</v>
      </c>
      <c r="C12" s="15">
        <v>4.15935</v>
      </c>
      <c r="D12" s="15">
        <v>4.15935</v>
      </c>
      <c r="E12" s="15">
        <v>0</v>
      </c>
    </row>
    <row r="13" spans="1:5" s="1" customFormat="1" ht="21" customHeight="1">
      <c r="A13" s="21" t="s">
        <v>149</v>
      </c>
      <c r="B13" s="21" t="s">
        <v>150</v>
      </c>
      <c r="C13" s="15">
        <v>8.0613</v>
      </c>
      <c r="D13" s="15">
        <v>8.0613</v>
      </c>
      <c r="E13" s="15">
        <v>0</v>
      </c>
    </row>
    <row r="14" spans="1:5" s="1" customFormat="1" ht="21" customHeight="1">
      <c r="A14" s="19" t="s">
        <v>151</v>
      </c>
      <c r="B14" s="19" t="s">
        <v>152</v>
      </c>
      <c r="C14" s="20">
        <v>15.201478</v>
      </c>
      <c r="D14" s="20">
        <v>0</v>
      </c>
      <c r="E14" s="20">
        <v>15.201478</v>
      </c>
    </row>
    <row r="15" spans="1:5" s="1" customFormat="1" ht="21" customHeight="1">
      <c r="A15" s="21" t="s">
        <v>153</v>
      </c>
      <c r="B15" s="21" t="s">
        <v>154</v>
      </c>
      <c r="C15" s="15">
        <v>2</v>
      </c>
      <c r="D15" s="15">
        <v>0</v>
      </c>
      <c r="E15" s="15">
        <v>2</v>
      </c>
    </row>
    <row r="16" spans="1:5" s="1" customFormat="1" ht="21" customHeight="1">
      <c r="A16" s="21" t="s">
        <v>155</v>
      </c>
      <c r="B16" s="21" t="s">
        <v>156</v>
      </c>
      <c r="C16" s="15">
        <v>1</v>
      </c>
      <c r="D16" s="15">
        <v>0</v>
      </c>
      <c r="E16" s="15">
        <v>1</v>
      </c>
    </row>
    <row r="17" spans="1:5" s="1" customFormat="1" ht="21" customHeight="1">
      <c r="A17" s="21" t="s">
        <v>157</v>
      </c>
      <c r="B17" s="21" t="s">
        <v>158</v>
      </c>
      <c r="C17" s="15">
        <v>0.5</v>
      </c>
      <c r="D17" s="15">
        <v>0</v>
      </c>
      <c r="E17" s="15">
        <v>0.5</v>
      </c>
    </row>
    <row r="18" spans="1:5" s="1" customFormat="1" ht="21" customHeight="1">
      <c r="A18" s="21" t="s">
        <v>159</v>
      </c>
      <c r="B18" s="21" t="s">
        <v>160</v>
      </c>
      <c r="C18" s="15">
        <v>0.5</v>
      </c>
      <c r="D18" s="15">
        <v>0</v>
      </c>
      <c r="E18" s="15">
        <v>0.5</v>
      </c>
    </row>
    <row r="19" spans="1:5" s="1" customFormat="1" ht="21" customHeight="1">
      <c r="A19" s="21" t="s">
        <v>161</v>
      </c>
      <c r="B19" s="21" t="s">
        <v>162</v>
      </c>
      <c r="C19" s="15">
        <v>1</v>
      </c>
      <c r="D19" s="15">
        <v>0</v>
      </c>
      <c r="E19" s="15">
        <v>1</v>
      </c>
    </row>
    <row r="20" spans="1:5" s="1" customFormat="1" ht="21" customHeight="1">
      <c r="A20" s="21" t="s">
        <v>163</v>
      </c>
      <c r="B20" s="21" t="s">
        <v>164</v>
      </c>
      <c r="C20" s="15">
        <v>1</v>
      </c>
      <c r="D20" s="15">
        <v>0</v>
      </c>
      <c r="E20" s="15">
        <v>1</v>
      </c>
    </row>
    <row r="21" spans="1:5" s="1" customFormat="1" ht="21" customHeight="1">
      <c r="A21" s="21" t="s">
        <v>165</v>
      </c>
      <c r="B21" s="21" t="s">
        <v>166</v>
      </c>
      <c r="C21" s="15">
        <v>1</v>
      </c>
      <c r="D21" s="15">
        <v>0</v>
      </c>
      <c r="E21" s="15">
        <v>1</v>
      </c>
    </row>
    <row r="22" spans="1:5" s="1" customFormat="1" ht="21" customHeight="1">
      <c r="A22" s="21" t="s">
        <v>167</v>
      </c>
      <c r="B22" s="21" t="s">
        <v>168</v>
      </c>
      <c r="C22" s="15">
        <v>0.5</v>
      </c>
      <c r="D22" s="15">
        <v>0</v>
      </c>
      <c r="E22" s="15">
        <v>0.5</v>
      </c>
    </row>
    <row r="23" spans="1:5" s="1" customFormat="1" ht="21" customHeight="1">
      <c r="A23" s="21" t="s">
        <v>169</v>
      </c>
      <c r="B23" s="21" t="s">
        <v>170</v>
      </c>
      <c r="C23" s="15">
        <v>1.811478</v>
      </c>
      <c r="D23" s="15">
        <v>0</v>
      </c>
      <c r="E23" s="15">
        <v>1.811478</v>
      </c>
    </row>
    <row r="24" spans="1:5" s="1" customFormat="1" ht="21" customHeight="1">
      <c r="A24" s="21" t="s">
        <v>171</v>
      </c>
      <c r="B24" s="21" t="s">
        <v>172</v>
      </c>
      <c r="C24" s="15">
        <v>5.89</v>
      </c>
      <c r="D24" s="15">
        <v>0</v>
      </c>
      <c r="E24" s="15">
        <v>5.89</v>
      </c>
    </row>
    <row r="25" spans="1:5" s="1" customFormat="1" ht="21" customHeight="1">
      <c r="A25" s="19" t="s">
        <v>173</v>
      </c>
      <c r="B25" s="19" t="s">
        <v>174</v>
      </c>
      <c r="C25" s="20">
        <v>17.88</v>
      </c>
      <c r="D25" s="20">
        <v>17.88</v>
      </c>
      <c r="E25" s="20">
        <v>0</v>
      </c>
    </row>
    <row r="26" spans="1:5" s="1" customFormat="1" ht="21" customHeight="1">
      <c r="A26" s="21" t="s">
        <v>175</v>
      </c>
      <c r="B26" s="21" t="s">
        <v>176</v>
      </c>
      <c r="C26" s="15">
        <v>16.8</v>
      </c>
      <c r="D26" s="15">
        <v>16.8</v>
      </c>
      <c r="E26" s="15">
        <v>0</v>
      </c>
    </row>
    <row r="27" spans="1:5" s="1" customFormat="1" ht="21" customHeight="1">
      <c r="A27" s="21" t="s">
        <v>177</v>
      </c>
      <c r="B27" s="21" t="s">
        <v>178</v>
      </c>
      <c r="C27" s="15">
        <v>1.08</v>
      </c>
      <c r="D27" s="15">
        <v>1.08</v>
      </c>
      <c r="E27" s="15">
        <v>0</v>
      </c>
    </row>
    <row r="28" spans="1:5" s="1" customFormat="1" ht="21" customHeight="1">
      <c r="A28" s="19" t="s">
        <v>179</v>
      </c>
      <c r="B28" s="19" t="s">
        <v>180</v>
      </c>
      <c r="C28" s="20">
        <v>0</v>
      </c>
      <c r="D28" s="20">
        <v>0</v>
      </c>
      <c r="E28" s="20">
        <v>0</v>
      </c>
    </row>
    <row r="29" spans="1:5" s="1" customFormat="1" ht="21" customHeight="1">
      <c r="A29" s="21" t="s">
        <v>181</v>
      </c>
      <c r="B29" s="21" t="s">
        <v>182</v>
      </c>
      <c r="C29" s="15">
        <v>0</v>
      </c>
      <c r="D29" s="15">
        <v>0</v>
      </c>
      <c r="E29" s="15">
        <v>0</v>
      </c>
    </row>
    <row r="30" s="1" customFormat="1" ht="14.25"/>
    <row r="31" spans="1:7" s="1" customFormat="1" ht="21" customHeight="1">
      <c r="A31" s="10"/>
      <c r="B31" s="10"/>
      <c r="C31" s="10"/>
      <c r="D31" s="10"/>
      <c r="E31" s="10"/>
      <c r="F31" s="10"/>
      <c r="G31" s="10"/>
    </row>
    <row r="32" spans="1:7" s="1" customFormat="1" ht="21" customHeight="1">
      <c r="A32" s="10"/>
      <c r="B32" s="10"/>
      <c r="C32" s="10"/>
      <c r="D32" s="10"/>
      <c r="E32" s="10"/>
      <c r="F32" s="10"/>
      <c r="G32" s="10"/>
    </row>
    <row r="33" spans="1:7" s="1" customFormat="1" ht="21" customHeight="1">
      <c r="A33" s="10"/>
      <c r="B33" s="10"/>
      <c r="C33" s="10"/>
      <c r="D33" s="10"/>
      <c r="E33" s="10"/>
      <c r="F33" s="10"/>
      <c r="G33" s="10"/>
    </row>
    <row r="34" spans="1:7" s="1" customFormat="1" ht="21" customHeight="1">
      <c r="A34" s="10"/>
      <c r="B34" s="10"/>
      <c r="C34" s="10"/>
      <c r="D34" s="10"/>
      <c r="E34" s="10"/>
      <c r="F34" s="10"/>
      <c r="G34" s="10"/>
    </row>
    <row r="35" spans="1:7" s="1" customFormat="1" ht="21" customHeight="1">
      <c r="A35" s="10"/>
      <c r="B35" s="10"/>
      <c r="C35" s="10"/>
      <c r="D35" s="10"/>
      <c r="E35" s="10"/>
      <c r="F35" s="10"/>
      <c r="G35" s="10"/>
    </row>
    <row r="36" spans="1:7" s="1" customFormat="1" ht="21" customHeight="1">
      <c r="A36" s="10"/>
      <c r="B36" s="10"/>
      <c r="C36" s="10"/>
      <c r="D36" s="10"/>
      <c r="E36" s="10"/>
      <c r="F36" s="10"/>
      <c r="G36" s="10"/>
    </row>
    <row r="37" spans="1:7" s="1" customFormat="1" ht="21" customHeight="1">
      <c r="A37" s="10"/>
      <c r="B37" s="10"/>
      <c r="C37" s="10"/>
      <c r="D37" s="10"/>
      <c r="E37" s="10"/>
      <c r="F37" s="10"/>
      <c r="G37" s="10"/>
    </row>
    <row r="38" spans="1:7" s="1" customFormat="1" ht="21" customHeight="1">
      <c r="A38" s="10"/>
      <c r="B38" s="10"/>
      <c r="C38" s="10"/>
      <c r="D38" s="10"/>
      <c r="E38" s="10"/>
      <c r="F38" s="10"/>
      <c r="G38" s="10"/>
    </row>
    <row r="39" spans="1:7" s="1" customFormat="1" ht="14.25">
      <c r="A39" s="10"/>
      <c r="B39" s="10"/>
      <c r="C39" s="10"/>
      <c r="D39" s="10"/>
      <c r="E39" s="10"/>
      <c r="F39" s="10"/>
      <c r="G39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9048611111111111" right="0.4722222222222222" top="0.5902777777777778" bottom="0.4326388888888889" header="0.5" footer="0.5"/>
  <pageSetup horizontalDpi="300" verticalDpi="300" orientation="landscape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2" sqref="A2:F2"/>
    </sheetView>
  </sheetViews>
  <sheetFormatPr defaultColWidth="8.8515625" defaultRowHeight="12.75" customHeight="1"/>
  <cols>
    <col min="1" max="1" width="21.00390625" style="1" customWidth="1"/>
    <col min="2" max="2" width="16.7109375" style="1" customWidth="1"/>
    <col min="3" max="3" width="16.28125" style="1" customWidth="1"/>
    <col min="4" max="4" width="18.57421875" style="1" customWidth="1"/>
    <col min="5" max="5" width="17.00390625" style="1" customWidth="1"/>
    <col min="6" max="6" width="16.8515625" style="1" customWidth="1"/>
    <col min="7" max="7" width="9.140625" style="1" customWidth="1"/>
  </cols>
  <sheetData>
    <row r="1" s="1" customFormat="1" ht="18" customHeight="1">
      <c r="A1" s="9"/>
    </row>
    <row r="2" spans="1:6" s="1" customFormat="1" ht="37.5" customHeight="1">
      <c r="A2" s="11" t="s">
        <v>183</v>
      </c>
      <c r="B2" s="11"/>
      <c r="C2" s="11"/>
      <c r="D2" s="11"/>
      <c r="E2" s="11"/>
      <c r="F2" s="11"/>
    </row>
    <row r="3" spans="1:6" s="1" customFormat="1" ht="21" customHeight="1">
      <c r="A3" s="10" t="s">
        <v>76</v>
      </c>
      <c r="F3" s="12" t="s">
        <v>184</v>
      </c>
    </row>
    <row r="4" spans="1:6" s="1" customFormat="1" ht="21" customHeight="1">
      <c r="A4" s="17" t="s">
        <v>185</v>
      </c>
      <c r="B4" s="17" t="s">
        <v>186</v>
      </c>
      <c r="C4" s="13" t="s">
        <v>187</v>
      </c>
      <c r="D4" s="13"/>
      <c r="E4" s="13"/>
      <c r="F4" s="13" t="s">
        <v>188</v>
      </c>
    </row>
    <row r="5" spans="1:6" s="1" customFormat="1" ht="21" customHeight="1">
      <c r="A5" s="17"/>
      <c r="B5" s="17"/>
      <c r="C5" s="13" t="s">
        <v>82</v>
      </c>
      <c r="D5" s="13" t="s">
        <v>189</v>
      </c>
      <c r="E5" s="13" t="s">
        <v>190</v>
      </c>
      <c r="F5" s="13"/>
    </row>
    <row r="6" spans="1:6" s="16" customFormat="1" ht="21" customHeight="1">
      <c r="A6" s="18">
        <v>1.5</v>
      </c>
      <c r="B6" s="18">
        <v>0</v>
      </c>
      <c r="C6" s="18">
        <v>0</v>
      </c>
      <c r="D6" s="18">
        <v>0</v>
      </c>
      <c r="E6" s="18">
        <v>0</v>
      </c>
      <c r="F6" s="18">
        <v>1.5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1.1020833333333333" right="0.5118055555555555" top="1.4958333333333333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4">
      <selection activeCell="E10" sqref="E10"/>
    </sheetView>
  </sheetViews>
  <sheetFormatPr defaultColWidth="8.8515625" defaultRowHeight="12.75" customHeight="1"/>
  <cols>
    <col min="1" max="1" width="18.00390625" style="1" customWidth="1"/>
    <col min="2" max="2" width="21.851562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191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2" t="s">
        <v>1</v>
      </c>
      <c r="F3" s="10"/>
      <c r="G3" s="10"/>
    </row>
    <row r="4" spans="1:7" s="1" customFormat="1" ht="21" customHeight="1">
      <c r="A4" s="13" t="s">
        <v>134</v>
      </c>
      <c r="B4" s="13" t="s">
        <v>99</v>
      </c>
      <c r="C4" s="13" t="s">
        <v>192</v>
      </c>
      <c r="D4" s="13"/>
      <c r="E4" s="13"/>
      <c r="F4" s="10"/>
      <c r="G4" s="10"/>
    </row>
    <row r="5" spans="1:7" s="1" customFormat="1" ht="21" customHeight="1">
      <c r="A5" s="13"/>
      <c r="B5" s="13"/>
      <c r="C5" s="13" t="s">
        <v>79</v>
      </c>
      <c r="D5" s="13" t="s">
        <v>193</v>
      </c>
      <c r="E5" s="13" t="s">
        <v>194</v>
      </c>
      <c r="F5" s="10"/>
      <c r="G5" s="10"/>
    </row>
    <row r="6" spans="1:7" s="1" customFormat="1" ht="21" customHeight="1">
      <c r="A6" s="14"/>
      <c r="B6" s="14"/>
      <c r="C6" s="15"/>
      <c r="D6" s="15"/>
      <c r="E6" s="15"/>
      <c r="F6" s="10"/>
      <c r="G6" s="10"/>
    </row>
    <row r="7" spans="1:7" s="1" customFormat="1" ht="21" customHeight="1">
      <c r="A7" s="10"/>
      <c r="B7" s="10"/>
      <c r="C7" s="10"/>
      <c r="D7" s="10"/>
      <c r="E7" s="10"/>
      <c r="F7" s="10"/>
      <c r="G7" s="10"/>
    </row>
    <row r="8" spans="1:7" s="1" customFormat="1" ht="21" customHeight="1">
      <c r="A8" s="10"/>
      <c r="B8" s="10"/>
      <c r="C8" s="10"/>
      <c r="D8" s="10"/>
      <c r="E8" s="10"/>
      <c r="F8" s="10"/>
      <c r="G8" s="10"/>
    </row>
    <row r="9" spans="1:7" s="1" customFormat="1" ht="21" customHeight="1">
      <c r="A9" s="10"/>
      <c r="B9" s="10"/>
      <c r="C9" s="10"/>
      <c r="D9" s="10"/>
      <c r="E9" s="10"/>
      <c r="F9" s="10"/>
      <c r="G9" s="10"/>
    </row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14.2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18" sqref="F18"/>
    </sheetView>
  </sheetViews>
  <sheetFormatPr defaultColWidth="8.8515625" defaultRowHeight="12.75" customHeight="1"/>
  <cols>
    <col min="1" max="1" width="10.8515625" style="1" customWidth="1"/>
    <col min="2" max="2" width="15.140625" style="1" customWidth="1"/>
    <col min="3" max="3" width="16.57421875" style="1" customWidth="1"/>
    <col min="4" max="4" width="13.57421875" style="1" customWidth="1"/>
    <col min="5" max="5" width="15.8515625" style="1" customWidth="1"/>
    <col min="6" max="6" width="11.7109375" style="1" customWidth="1"/>
    <col min="7" max="7" width="10.00390625" style="1" customWidth="1"/>
    <col min="8" max="8" width="9.00390625" style="1" customWidth="1"/>
    <col min="9" max="9" width="7.140625" style="1" customWidth="1"/>
    <col min="10" max="10" width="8.00390625" style="1" customWidth="1"/>
    <col min="11" max="11" width="9.140625" style="1" customWidth="1"/>
    <col min="12" max="12" width="10.57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196</v>
      </c>
    </row>
    <row r="3" spans="1:14" s="1" customFormat="1" ht="30" customHeight="1">
      <c r="A3" s="4" t="s">
        <v>197</v>
      </c>
      <c r="B3" s="4" t="s">
        <v>101</v>
      </c>
      <c r="C3" s="4" t="s">
        <v>4</v>
      </c>
      <c r="D3" s="4" t="s">
        <v>198</v>
      </c>
      <c r="E3" s="4" t="s">
        <v>199</v>
      </c>
      <c r="F3" s="4" t="s">
        <v>200</v>
      </c>
      <c r="G3" s="4" t="s">
        <v>201</v>
      </c>
      <c r="H3" s="4" t="s">
        <v>202</v>
      </c>
      <c r="I3" s="4" t="s">
        <v>203</v>
      </c>
      <c r="J3" s="4" t="s">
        <v>204</v>
      </c>
      <c r="K3" s="4" t="s">
        <v>205</v>
      </c>
      <c r="L3" s="4" t="s">
        <v>206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207</v>
      </c>
      <c r="M4" s="4" t="s">
        <v>208</v>
      </c>
      <c r="N4" s="4" t="s">
        <v>209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8">
        <v>12000</v>
      </c>
      <c r="M6" s="8"/>
      <c r="N6" s="8">
        <v>12000</v>
      </c>
    </row>
    <row r="7" spans="1:14" s="1" customFormat="1" ht="22.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8">
        <v>12000</v>
      </c>
      <c r="M7" s="8"/>
      <c r="N7" s="8">
        <v>12000</v>
      </c>
    </row>
    <row r="8" spans="1:14" s="1" customFormat="1" ht="22.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8">
        <v>12000</v>
      </c>
      <c r="M8" s="8"/>
      <c r="N8" s="8">
        <v>12000</v>
      </c>
    </row>
    <row r="9" spans="1:14" s="1" customFormat="1" ht="39.75" customHeight="1">
      <c r="A9" s="6" t="s">
        <v>114</v>
      </c>
      <c r="B9" s="7" t="s">
        <v>115</v>
      </c>
      <c r="C9" s="4" t="s">
        <v>210</v>
      </c>
      <c r="D9" s="4" t="s">
        <v>211</v>
      </c>
      <c r="E9" s="4" t="s">
        <v>212</v>
      </c>
      <c r="F9" s="4" t="s">
        <v>213</v>
      </c>
      <c r="G9" s="6" t="s">
        <v>214</v>
      </c>
      <c r="H9" s="7" t="s">
        <v>215</v>
      </c>
      <c r="I9" s="5">
        <v>1</v>
      </c>
      <c r="J9" s="5">
        <v>7000</v>
      </c>
      <c r="K9" s="6"/>
      <c r="L9" s="8">
        <v>7000</v>
      </c>
      <c r="M9" s="8"/>
      <c r="N9" s="8">
        <v>7000</v>
      </c>
    </row>
    <row r="10" spans="1:14" s="1" customFormat="1" ht="39.75" customHeight="1">
      <c r="A10" s="6" t="s">
        <v>114</v>
      </c>
      <c r="B10" s="7" t="s">
        <v>115</v>
      </c>
      <c r="C10" s="4" t="s">
        <v>210</v>
      </c>
      <c r="D10" s="4" t="s">
        <v>216</v>
      </c>
      <c r="E10" s="4" t="s">
        <v>212</v>
      </c>
      <c r="F10" s="4" t="s">
        <v>213</v>
      </c>
      <c r="G10" s="6" t="s">
        <v>214</v>
      </c>
      <c r="H10" s="7" t="s">
        <v>215</v>
      </c>
      <c r="I10" s="5">
        <v>1</v>
      </c>
      <c r="J10" s="5">
        <v>5000</v>
      </c>
      <c r="K10" s="6"/>
      <c r="L10" s="8">
        <v>5000</v>
      </c>
      <c r="M10" s="8"/>
      <c r="N10" s="8">
        <v>5000</v>
      </c>
    </row>
    <row r="11" s="1" customFormat="1" ht="14.25"/>
    <row r="1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1.2597222222222222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2022-12-12T02:41:10Z</dcterms:created>
  <dcterms:modified xsi:type="dcterms:W3CDTF">2022-12-12T02:58:37Z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583AFDC6AD9F4D7088F1A6E8CC647C51</vt:lpwstr>
  </property>
  <property fmtid="{D5CDD505-2E9C-101B-9397-08002B2CF9AE}" pid="4" name="KSOProductBuildV">
    <vt:lpwstr>2052-11.1.0.12980</vt:lpwstr>
  </property>
</Properties>
</file>