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1.财政拨款收支总表" sheetId="1" r:id="rId1"/>
    <sheet name="2.一般公共预算支出" sheetId="2" r:id="rId2"/>
    <sheet name="3基本支出" sheetId="3" r:id="rId3"/>
    <sheet name="4.三公" sheetId="4" r:id="rId4"/>
    <sheet name="5.政府性基金" sheetId="5" r:id="rId5"/>
    <sheet name="6.部门收支总表" sheetId="6" r:id="rId6"/>
    <sheet name="7.部门收入总表" sheetId="7" r:id="rId7"/>
    <sheet name="8.部门支出总表" sheetId="8" r:id="rId8"/>
    <sheet name="9.政府采购预算表" sheetId="9" r:id="rId9"/>
  </sheets>
  <definedNames>
    <definedName name="_xlnm.Print_Area" localSheetId="7">'8.部门支出总表'!$A$1:$I$49</definedName>
  </definedNames>
  <calcPr fullCalcOnLoad="1"/>
</workbook>
</file>

<file path=xl/sharedStrings.xml><?xml version="1.0" encoding="utf-8"?>
<sst xmlns="http://schemas.openxmlformats.org/spreadsheetml/2006/main" count="2584" uniqueCount="335">
  <si>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</si>
  <si>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</si>
  <si>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</si>
  <si>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</si>
  <si>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</si>
  <si>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</si>
  <si>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</si>
  <si>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</si>
  <si>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</si>
  <si>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</si>
  <si>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</si>
  <si>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</si>
  <si>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</si>
  <si>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</si>
  <si>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</si>
  <si>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</si>
  <si>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</si>
  <si>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</si>
  <si>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</si>
  <si>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</si>
  <si>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</si>
  <si>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</si>
  <si>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</si>
  <si>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</si>
  <si>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</si>
  <si>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</si>
  <si>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</si>
  <si>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</si>
  <si>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</si>
  <si>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</si>
  <si>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</si>
  <si>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</si>
  <si>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</si>
  <si>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</si>
  <si>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</si>
  <si>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</si>
  <si>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</si>
  <si>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</si>
  <si>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</si>
  <si>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</si>
  <si>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</si>
  <si>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</si>
  <si>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</si>
  <si>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</si>
  <si>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</si>
  <si>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</si>
  <si>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</si>
  <si>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</si>
  <si>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</si>
  <si>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</si>
  <si>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</si>
  <si>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</si>
  <si>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</si>
  <si>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</si>
  <si>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</si>
  <si>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</si>
  <si>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</si>
  <si>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</si>
  <si>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</si>
  <si>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</si>
  <si>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</si>
  <si>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</si>
  <si>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</si>
  <si>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</si>
  <si>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</si>
  <si>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</si>
  <si>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</si>
  <si>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</si>
  <si>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</si>
  <si>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</si>
  <si>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</si>
  <si>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</si>
  <si>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</si>
  <si>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</si>
  <si>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</si>
  <si>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</si>
  <si>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</si>
  <si>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</si>
  <si>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</si>
  <si>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</si>
  <si>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</si>
  <si>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</si>
  <si>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</si>
  <si>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</si>
  <si>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</si>
  <si>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</si>
  <si>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204</t>
  </si>
  <si>
    <t>　潜江市财政局</t>
  </si>
  <si>
    <t>2010601</t>
  </si>
  <si>
    <t>行政运行</t>
  </si>
  <si>
    <t>　　204001</t>
  </si>
  <si>
    <t>　　潜江市财政局本级</t>
  </si>
  <si>
    <t>2010602</t>
  </si>
  <si>
    <t>一般行政管理事务</t>
  </si>
  <si>
    <t>2010607</t>
  </si>
  <si>
    <t>信息化建设</t>
  </si>
  <si>
    <t>　　204002</t>
  </si>
  <si>
    <t>　　潜江市财政局票据监管中心</t>
  </si>
  <si>
    <t>　　204003</t>
  </si>
  <si>
    <t>　　潜江市会计局</t>
  </si>
  <si>
    <t>2010701</t>
  </si>
  <si>
    <t>　　204004</t>
  </si>
  <si>
    <t>　　潜江市政府采购中心</t>
  </si>
  <si>
    <t>　　204005</t>
  </si>
  <si>
    <t>　　潜江市非税收入管理局</t>
  </si>
  <si>
    <t>　　204006</t>
  </si>
  <si>
    <t>　　潜江市财政局征收处</t>
  </si>
  <si>
    <t>　　204008</t>
  </si>
  <si>
    <t>　　潜江市农村财政管理局</t>
  </si>
  <si>
    <t>　　204010</t>
  </si>
  <si>
    <t>　　潜江市财政监督检查局</t>
  </si>
  <si>
    <t>2010606</t>
  </si>
  <si>
    <t>财政监察</t>
  </si>
  <si>
    <t>　　204011</t>
  </si>
  <si>
    <t>　　潜江市财政局财务核算中心</t>
  </si>
  <si>
    <t>　　204012</t>
  </si>
  <si>
    <t>　　潜江市国库集中收付中心</t>
  </si>
  <si>
    <t>2010605</t>
  </si>
  <si>
    <t>财政国库业务</t>
  </si>
  <si>
    <t>　　204013</t>
  </si>
  <si>
    <t>　　潜江市诚信担保中心</t>
  </si>
  <si>
    <t>　　204014</t>
  </si>
  <si>
    <t>　　潜江市农村综合改革领导小组办公室</t>
  </si>
  <si>
    <t>2010702</t>
  </si>
  <si>
    <t>　　204015</t>
  </si>
  <si>
    <t>　　潜江市财政投资评审中心</t>
  </si>
  <si>
    <t>　　204016</t>
  </si>
  <si>
    <t>　　潜江市行政事业单位资产收益征管办公室</t>
  </si>
  <si>
    <t>　　204017</t>
  </si>
  <si>
    <t>　　潜江市政府采购办公室</t>
  </si>
  <si>
    <t>　　204018</t>
  </si>
  <si>
    <t>　　潜江市财政预算编审中心</t>
  </si>
  <si>
    <t>2010604</t>
  </si>
  <si>
    <t>预算改革业务</t>
  </si>
  <si>
    <t>　　204019</t>
  </si>
  <si>
    <t>　　潜江市财源建设工作领导小组办公室</t>
  </si>
  <si>
    <t>2010603</t>
  </si>
  <si>
    <t>机关服务</t>
  </si>
  <si>
    <t>　　204021</t>
  </si>
  <si>
    <t>　　潜江市政府和社会资本合作管理中心</t>
  </si>
  <si>
    <t>　　204022</t>
  </si>
  <si>
    <t>　　潜江市产业发展基金管理中心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</si>
  <si>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</si>
  <si>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</si>
  <si>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</si>
  <si>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</si>
  <si>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</si>
  <si>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</si>
  <si>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</si>
  <si>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</si>
  <si>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</si>
  <si>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</si>
  <si>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</si>
  <si>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</si>
  <si>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</si>
  <si>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</si>
  <si>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</si>
  <si>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</si>
  <si>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</si>
  <si>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</si>
  <si>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</si>
  <si>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</si>
  <si>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</si>
  <si>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</si>
  <si>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</si>
  <si>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</si>
  <si>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</si>
  <si>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</si>
  <si>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</si>
  <si>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</si>
  <si>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</si>
  <si>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</si>
  <si>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</si>
  <si>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</si>
  <si>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</si>
  <si>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</si>
  <si>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</si>
  <si>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</si>
  <si>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</si>
  <si>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</si>
  <si>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</si>
  <si>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</si>
  <si>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</si>
  <si>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</si>
  <si>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</si>
  <si>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</si>
  <si>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30301</t>
  </si>
  <si>
    <t>离休费</t>
  </si>
  <si>
    <t>30302</t>
  </si>
  <si>
    <t>退休费</t>
  </si>
  <si>
    <t>30205</t>
  </si>
  <si>
    <t>水费</t>
  </si>
  <si>
    <t>30206</t>
  </si>
  <si>
    <t>电费</t>
  </si>
  <si>
    <t>30199</t>
  </si>
  <si>
    <t>其他工资福利支出</t>
  </si>
  <si>
    <t>30107</t>
  </si>
  <si>
    <t>绩效工资</t>
  </si>
  <si>
    <t>30112</t>
  </si>
  <si>
    <t>其他社会保障缴费</t>
  </si>
  <si>
    <t>30209</t>
  </si>
  <si>
    <t>物业管理费</t>
  </si>
  <si>
    <t>30305</t>
  </si>
  <si>
    <t>生活补助</t>
  </si>
  <si>
    <t>30229</t>
  </si>
  <si>
    <t>福利费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</si>
  <si>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</si>
  <si>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</si>
  <si>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</si>
  <si>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</si>
  <si>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</si>
  <si>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</si>
  <si>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</si>
  <si>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</si>
  <si>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</si>
  <si>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2290401</t>
  </si>
  <si>
    <t>其他政府性基金安排的支出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</si>
  <si>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</si>
  <si>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</si>
  <si>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</si>
  <si>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</si>
  <si>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</si>
  <si>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</si>
  <si>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</si>
  <si>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</si>
  <si>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</si>
  <si>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</si>
  <si>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</si>
  <si>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</si>
  <si>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</si>
  <si>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</si>
  <si>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</si>
  <si>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</si>
  <si>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</si>
  <si>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</si>
  <si>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</si>
  <si>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</si>
  <si>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</si>
  <si>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</si>
  <si>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</si>
  <si>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</si>
  <si>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</si>
  <si>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</si>
  <si>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</si>
  <si>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</si>
  <si>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</si>
  <si>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</si>
  <si>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</si>
  <si>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</si>
  <si>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</si>
  <si>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</si>
  <si>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</si>
  <si>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</si>
  <si>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在职人员公用</t>
  </si>
  <si>
    <t>财政局财政事务综合管理经费</t>
  </si>
  <si>
    <t>财政一体化建设</t>
  </si>
  <si>
    <t>票据监管事务综合管理经费</t>
  </si>
  <si>
    <t>会计事务综合管理经费</t>
  </si>
  <si>
    <t>政府非税收入征管工作经费</t>
  </si>
  <si>
    <t>罚没收入征管、罚没物资处置经费</t>
  </si>
  <si>
    <t>国库改革事务综合管理经费</t>
  </si>
  <si>
    <t>政府投资项目评审费</t>
  </si>
  <si>
    <t>财源办事务综合管理经费</t>
  </si>
  <si>
    <t>政府和社会资本合作管理中心财政事务综合管理经费</t>
  </si>
  <si>
    <t>产业基金建设及项目综合管理经费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</si>
  <si>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</si>
  <si>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</si>
  <si>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</si>
  <si>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</si>
  <si>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</si>
  <si>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</si>
  <si>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</si>
  <si>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</si>
  <si>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</si>
  <si>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</si>
  <si>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</si>
  <si>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</si>
  <si>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</si>
  <si>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</si>
  <si>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</si>
  <si>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</si>
  <si>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[A02061804]空调机</t>
  </si>
  <si>
    <t>[2010601]行政运行</t>
  </si>
  <si>
    <t>[30201]办公费</t>
  </si>
  <si>
    <t>年初安排</t>
  </si>
  <si>
    <t>经费拨款补助</t>
  </si>
  <si>
    <t>[A05010599]其他柜类</t>
  </si>
  <si>
    <t>[C99000000]其他服务</t>
  </si>
  <si>
    <t>[A02010108]便携式计算机</t>
  </si>
  <si>
    <t>[C05990000]其他社会服务</t>
  </si>
  <si>
    <t>[30202]印刷费</t>
  </si>
  <si>
    <t>[A07070101]汽油</t>
  </si>
  <si>
    <t>[30231]公务用车运行维护费</t>
  </si>
  <si>
    <t>[C23120301]车辆维修和保养服务</t>
  </si>
  <si>
    <t>[A05010502]文件柜</t>
  </si>
  <si>
    <t>[2010602]一般行政管理事务</t>
  </si>
  <si>
    <t>[31002]办公设备购置</t>
  </si>
  <si>
    <t>[A05010201]办公桌</t>
  </si>
  <si>
    <t>[A05010401]三人沙发</t>
  </si>
  <si>
    <t>[A02010105]台式计算机</t>
  </si>
  <si>
    <t>[A02021003]A4黑白打印机</t>
  </si>
  <si>
    <t>[A02019900]其他信息化设备</t>
  </si>
  <si>
    <t>[2010607]信息化建设</t>
  </si>
  <si>
    <t>[31007]信息网络及软件购置更新</t>
  </si>
  <si>
    <t>[A02010299]其他网络设备</t>
  </si>
  <si>
    <t>[A04010101]书籍、课本</t>
  </si>
  <si>
    <t>[A02080799]其他电话通信设备</t>
  </si>
  <si>
    <t>[A05010204]茶几</t>
  </si>
  <si>
    <t>[A02020400]多功能一体机</t>
  </si>
  <si>
    <t>[A05049900]其他办公用品</t>
  </si>
  <si>
    <t>预计结转</t>
  </si>
  <si>
    <t>其他收入资金</t>
  </si>
  <si>
    <t>[A07100300]纸制品</t>
  </si>
  <si>
    <t>[A05040201]鼓粉盒</t>
  </si>
  <si>
    <t>[A05040401]文具</t>
  </si>
  <si>
    <t>[31099]其他资本性支出</t>
  </si>
  <si>
    <t>[A02021301]碎纸机</t>
  </si>
  <si>
    <t>[A02021004]A4彩色打印机</t>
  </si>
  <si>
    <t>[A02021006]票据打印机</t>
  </si>
  <si>
    <t>[A02020100]复印机</t>
  </si>
  <si>
    <t>[A05010301]办公椅</t>
  </si>
  <si>
    <t>[A05010499]其他沙发类</t>
  </si>
  <si>
    <t>[A05010504]保密柜</t>
  </si>
  <si>
    <t>[A02021118]扫描仪</t>
  </si>
  <si>
    <t>[2010605]财政国库业务</t>
  </si>
  <si>
    <t>[A02029900]其他办公设备</t>
  </si>
  <si>
    <t>[A05010299]其他台、桌类</t>
  </si>
  <si>
    <t>[30299]其他商品和服务支出</t>
  </si>
  <si>
    <t>[C20030900]评审咨询服务</t>
  </si>
  <si>
    <t>[2290401]其他政府性基金安排的支出</t>
  </si>
  <si>
    <t>[30227]委托业务费</t>
  </si>
  <si>
    <t>政府性基金预算资金</t>
  </si>
  <si>
    <t>[A02021007]条码打印机</t>
  </si>
  <si>
    <t>[C23090199]其他印刷服务</t>
  </si>
  <si>
    <t>[C16070300]软件运维服务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</si>
</sst>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12"/>
      <color indexed="8"/>
      <name val="黑体"/>
      <family val="3"/>
    </font>
    <font>
      <b/>
      <sz val="18"/>
      <color indexed="8"/>
      <name val="黑体"/>
      <family val="3"/>
    </font>
    <font>
      <sz val="8"/>
      <name val="Arial"/>
      <family val="2"/>
    </font>
    <font>
      <sz val="6"/>
      <color indexed="8"/>
      <name val="Calibri"/>
      <family val="2"/>
    </font>
    <font>
      <sz val="6"/>
      <color indexed="8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8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8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184" fontId="1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2" fontId="5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center"/>
      <protection/>
    </xf>
    <xf numFmtId="184" fontId="5" fillId="0" borderId="0" xfId="0" applyFont="1" applyBorder="1" applyAlignment="1" applyProtection="1">
      <alignment horizontal="center" vertical="center"/>
      <protection/>
    </xf>
    <xf numFmtId="2" fontId="6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2" fontId="5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/>
      <protection/>
    </xf>
    <xf numFmtId="2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2" fontId="10" fillId="0" borderId="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2" fontId="10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vertical="center"/>
      <protection/>
    </xf>
    <xf numFmtId="184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O5" sqref="O5"/>
    </sheetView>
  </sheetViews>
  <sheetFormatPr defaultColWidth="9.140625" defaultRowHeight="12.75" customHeight="1"/>
  <cols>
    <col min="1" max="1" width="15.00390625" style="21" customWidth="1"/>
    <col min="2" max="2" width="7.8515625" style="21" customWidth="1"/>
    <col min="3" max="3" width="11.28125" style="99" customWidth="1"/>
    <col min="4" max="5" width="8.140625" style="21" customWidth="1"/>
    <col min="6" max="6" width="3.8515625" style="99" customWidth="1"/>
    <col min="7" max="7" width="5.28125" style="21" customWidth="1"/>
    <col min="8" max="8" width="10.140625" style="21" customWidth="1"/>
    <col min="9" max="9" width="11.28125" style="21" customWidth="1"/>
    <col min="10" max="10" width="10.57421875" style="21" customWidth="1"/>
    <col min="11" max="11" width="6.57421875" style="21" customWidth="1"/>
    <col min="12" max="12" width="4.28125" style="21" customWidth="1"/>
    <col min="13" max="13" width="9.140625" style="21" customWidth="1"/>
    <col min="14" max="14" width="9.140625" style="44" customWidth="1"/>
  </cols>
  <sheetData>
    <row r="1" spans="1:12" ht="33" customHeight="1">
      <c r="A1" s="131" t="s">
        <v>0</v>
      </c>
      <c r="B1" s="132"/>
      <c r="C1" s="132"/>
      <c r="D1" s="131"/>
      <c r="E1" s="131"/>
      <c r="F1" s="132"/>
      <c r="G1" s="132"/>
      <c r="H1" s="133"/>
      <c r="I1" s="132"/>
      <c r="J1" s="132"/>
      <c r="K1" s="132"/>
      <c r="L1" s="132"/>
    </row>
    <row r="2" spans="1:12" ht="13.5" customHeight="1">
      <c r="A2" s="45" t="s">
        <v>1</v>
      </c>
      <c r="D2" s="46"/>
      <c r="E2" s="46"/>
      <c r="H2" s="47"/>
      <c r="L2" s="48" t="s">
        <v>2</v>
      </c>
    </row>
    <row r="3" spans="1:12" ht="18.75" customHeight="1">
      <c r="A3" s="134" t="s">
        <v>3</v>
      </c>
      <c r="B3" s="135"/>
      <c r="C3" s="136" t="s">
        <v>4</v>
      </c>
      <c r="D3" s="137"/>
      <c r="E3" s="31"/>
      <c r="F3" s="32"/>
      <c r="G3" s="33"/>
      <c r="H3" s="34"/>
      <c r="I3" s="35"/>
      <c r="J3" s="138"/>
      <c r="K3" s="139"/>
      <c r="L3" s="140"/>
    </row>
    <row r="4" spans="1:12" ht="26.25" customHeight="1">
      <c r="A4" s="49" t="s">
        <v>5</v>
      </c>
      <c r="B4" s="50" t="s">
        <v>6</v>
      </c>
      <c r="C4" s="100" t="s">
        <v>7</v>
      </c>
      <c r="D4" s="51" t="s">
        <v>8</v>
      </c>
      <c r="E4" s="52" t="s">
        <v>9</v>
      </c>
      <c r="F4" s="100" t="s">
        <v>10</v>
      </c>
      <c r="G4" s="53" t="s">
        <v>11</v>
      </c>
      <c r="H4" s="54" t="s">
        <v>5</v>
      </c>
      <c r="I4" s="55" t="s">
        <v>8</v>
      </c>
      <c r="J4" s="56" t="s">
        <v>9</v>
      </c>
      <c r="K4" s="57" t="s">
        <v>10</v>
      </c>
      <c r="L4" s="58" t="s">
        <v>11</v>
      </c>
    </row>
    <row r="5" spans="1:12" ht="18.75" customHeight="1">
      <c r="A5" s="59" t="s">
        <v>12</v>
      </c>
      <c r="B5" s="30">
        <v>5325.778298</v>
      </c>
      <c r="C5" s="104" t="s">
        <v>13</v>
      </c>
      <c r="D5" s="23">
        <f aca="true" t="shared" si="0" ref="D5:D31">E5+F5+G5</f>
        <v>5325.778298</v>
      </c>
      <c r="E5" s="60">
        <v>5325.778298</v>
      </c>
      <c r="F5" s="101"/>
      <c r="G5" s="23"/>
      <c r="H5" s="61" t="s">
        <v>14</v>
      </c>
      <c r="I5" s="23">
        <f>I6+I9+I12</f>
        <v>5625.778298</v>
      </c>
      <c r="J5" s="23">
        <f>J6+J9+J12</f>
        <v>5325.778298</v>
      </c>
      <c r="K5" s="23">
        <f>K6+K9+K12</f>
        <v>300</v>
      </c>
      <c r="L5" s="23">
        <f>L6+L9+L12</f>
        <v>0</v>
      </c>
    </row>
    <row r="6" spans="1:12" ht="18.75" customHeight="1">
      <c r="A6" s="62" t="s">
        <v>15</v>
      </c>
      <c r="B6" s="30">
        <v>300</v>
      </c>
      <c r="C6" s="104" t="s">
        <v>16</v>
      </c>
      <c r="D6" s="23">
        <f t="shared" si="0"/>
        <v>0</v>
      </c>
      <c r="E6" s="23"/>
      <c r="F6" s="101"/>
      <c r="G6" s="23"/>
      <c r="H6" s="63" t="s">
        <v>17</v>
      </c>
      <c r="I6" s="23">
        <f aca="true" t="shared" si="1" ref="I6:I14">J6+K6+L6</f>
        <v>3633.891238</v>
      </c>
      <c r="J6" s="23">
        <v>3633.891238</v>
      </c>
      <c r="K6" s="23"/>
      <c r="L6" s="23"/>
    </row>
    <row r="7" spans="1:12" ht="18.75" customHeight="1">
      <c r="A7" s="64" t="s">
        <v>18</v>
      </c>
      <c r="B7" s="30"/>
      <c r="C7" s="104" t="s">
        <v>19</v>
      </c>
      <c r="D7" s="23">
        <f t="shared" si="0"/>
        <v>0</v>
      </c>
      <c r="E7" s="23"/>
      <c r="F7" s="101"/>
      <c r="G7" s="23"/>
      <c r="H7" s="65" t="s">
        <v>20</v>
      </c>
      <c r="I7" s="23">
        <f t="shared" si="1"/>
        <v>3484.299458</v>
      </c>
      <c r="J7" s="23">
        <v>3484.299458</v>
      </c>
      <c r="K7" s="23"/>
      <c r="L7" s="23"/>
    </row>
    <row r="8" spans="1:12" ht="18.75" customHeight="1">
      <c r="A8" s="24"/>
      <c r="B8" s="36"/>
      <c r="C8" s="104" t="s">
        <v>21</v>
      </c>
      <c r="D8" s="23">
        <f t="shared" si="0"/>
        <v>0</v>
      </c>
      <c r="E8" s="23"/>
      <c r="F8" s="101"/>
      <c r="G8" s="23"/>
      <c r="H8" s="66" t="s">
        <v>22</v>
      </c>
      <c r="I8" s="23">
        <f t="shared" si="1"/>
        <v>149.59178</v>
      </c>
      <c r="J8" s="23">
        <v>149.59178</v>
      </c>
      <c r="K8" s="23"/>
      <c r="L8" s="23"/>
    </row>
    <row r="9" spans="1:12" ht="18.75" customHeight="1">
      <c r="A9" s="24"/>
      <c r="B9" s="36"/>
      <c r="C9" s="104" t="s">
        <v>23</v>
      </c>
      <c r="D9" s="23">
        <f t="shared" si="0"/>
        <v>0</v>
      </c>
      <c r="E9" s="23"/>
      <c r="F9" s="101"/>
      <c r="G9" s="23"/>
      <c r="H9" s="67" t="s">
        <v>24</v>
      </c>
      <c r="I9" s="23">
        <f t="shared" si="1"/>
        <v>1407.74706</v>
      </c>
      <c r="J9" s="23">
        <v>1407.74706</v>
      </c>
      <c r="K9" s="23"/>
      <c r="L9" s="23"/>
    </row>
    <row r="10" spans="1:12" ht="18.75" customHeight="1">
      <c r="A10" s="24"/>
      <c r="B10" s="36"/>
      <c r="C10" s="104" t="s">
        <v>25</v>
      </c>
      <c r="D10" s="23">
        <f t="shared" si="0"/>
        <v>0</v>
      </c>
      <c r="E10" s="23"/>
      <c r="F10" s="101"/>
      <c r="G10" s="23"/>
      <c r="H10" s="68" t="s">
        <v>26</v>
      </c>
      <c r="I10" s="23">
        <f t="shared" si="1"/>
        <v>414.60606</v>
      </c>
      <c r="J10" s="23">
        <v>414.60606</v>
      </c>
      <c r="K10" s="23"/>
      <c r="L10" s="23"/>
    </row>
    <row r="11" spans="1:12" ht="18.75" customHeight="1">
      <c r="A11" s="24"/>
      <c r="B11" s="36"/>
      <c r="C11" s="104" t="s">
        <v>27</v>
      </c>
      <c r="D11" s="23">
        <f t="shared" si="0"/>
        <v>0</v>
      </c>
      <c r="E11" s="23"/>
      <c r="F11" s="101"/>
      <c r="G11" s="23"/>
      <c r="H11" s="69" t="s">
        <v>28</v>
      </c>
      <c r="I11" s="23">
        <f t="shared" si="1"/>
        <v>993.141</v>
      </c>
      <c r="J11" s="23">
        <v>993.141</v>
      </c>
      <c r="K11" s="23"/>
      <c r="L11" s="23"/>
    </row>
    <row r="12" spans="1:12" ht="18.75" customHeight="1">
      <c r="A12" s="24"/>
      <c r="B12" s="36"/>
      <c r="C12" s="104" t="s">
        <v>29</v>
      </c>
      <c r="D12" s="23">
        <f t="shared" si="0"/>
        <v>0</v>
      </c>
      <c r="E12" s="23"/>
      <c r="F12" s="101"/>
      <c r="G12" s="23"/>
      <c r="H12" s="70" t="s">
        <v>30</v>
      </c>
      <c r="I12" s="23">
        <f t="shared" si="1"/>
        <v>584.14</v>
      </c>
      <c r="J12" s="23">
        <v>284.14</v>
      </c>
      <c r="K12" s="23">
        <v>300</v>
      </c>
      <c r="L12" s="23"/>
    </row>
    <row r="13" spans="1:12" ht="18.75" customHeight="1">
      <c r="A13" s="24"/>
      <c r="B13" s="36"/>
      <c r="C13" s="104" t="s">
        <v>31</v>
      </c>
      <c r="D13" s="23">
        <f t="shared" si="0"/>
        <v>0</v>
      </c>
      <c r="E13" s="23"/>
      <c r="F13" s="101"/>
      <c r="G13" s="23"/>
      <c r="H13" s="71" t="s">
        <v>32</v>
      </c>
      <c r="I13" s="23">
        <f t="shared" si="1"/>
        <v>584.14</v>
      </c>
      <c r="J13" s="23">
        <v>284.14</v>
      </c>
      <c r="K13" s="23">
        <v>300</v>
      </c>
      <c r="L13" s="23"/>
    </row>
    <row r="14" spans="1:12" ht="18.75" customHeight="1">
      <c r="A14" s="24"/>
      <c r="B14" s="36"/>
      <c r="C14" s="104" t="s">
        <v>33</v>
      </c>
      <c r="D14" s="23">
        <f t="shared" si="0"/>
        <v>0</v>
      </c>
      <c r="E14" s="23"/>
      <c r="F14" s="101"/>
      <c r="G14" s="23"/>
      <c r="H14" s="72" t="s">
        <v>34</v>
      </c>
      <c r="I14" s="23">
        <f t="shared" si="1"/>
        <v>0</v>
      </c>
      <c r="J14" s="23"/>
      <c r="K14" s="23"/>
      <c r="L14" s="23"/>
    </row>
    <row r="15" spans="1:12" ht="18.75" customHeight="1">
      <c r="A15" s="24"/>
      <c r="B15" s="36"/>
      <c r="C15" s="104" t="s">
        <v>35</v>
      </c>
      <c r="D15" s="23">
        <f t="shared" si="0"/>
        <v>0</v>
      </c>
      <c r="E15" s="23"/>
      <c r="F15" s="101"/>
      <c r="G15" s="23"/>
      <c r="H15" s="73"/>
      <c r="I15" s="74"/>
      <c r="J15" s="25"/>
      <c r="K15" s="25"/>
      <c r="L15" s="25"/>
    </row>
    <row r="16" spans="1:12" ht="18.75" customHeight="1">
      <c r="A16" s="24"/>
      <c r="B16" s="36"/>
      <c r="C16" s="104" t="s">
        <v>36</v>
      </c>
      <c r="D16" s="23">
        <f t="shared" si="0"/>
        <v>0</v>
      </c>
      <c r="E16" s="23"/>
      <c r="F16" s="101"/>
      <c r="G16" s="23"/>
      <c r="H16" s="73"/>
      <c r="I16" s="74"/>
      <c r="J16" s="25"/>
      <c r="K16" s="25"/>
      <c r="L16" s="25"/>
    </row>
    <row r="17" spans="1:12" ht="18.75" customHeight="1">
      <c r="A17" s="24"/>
      <c r="B17" s="36"/>
      <c r="C17" s="104" t="s">
        <v>37</v>
      </c>
      <c r="D17" s="23">
        <f t="shared" si="0"/>
        <v>0</v>
      </c>
      <c r="E17" s="23"/>
      <c r="F17" s="101"/>
      <c r="G17" s="23"/>
      <c r="H17" s="73"/>
      <c r="I17" s="74"/>
      <c r="J17" s="25"/>
      <c r="K17" s="25"/>
      <c r="L17" s="25"/>
    </row>
    <row r="18" spans="1:12" ht="18.75" customHeight="1">
      <c r="A18" s="24"/>
      <c r="B18" s="36"/>
      <c r="C18" s="104" t="s">
        <v>38</v>
      </c>
      <c r="D18" s="23">
        <f t="shared" si="0"/>
        <v>0</v>
      </c>
      <c r="E18" s="23"/>
      <c r="F18" s="101"/>
      <c r="G18" s="23"/>
      <c r="H18" s="75" t="s">
        <v>39</v>
      </c>
      <c r="I18" s="23">
        <f>I19+I20+I21+I22+I23+I24+I25+I26+I27+I28</f>
        <v>5625.778297999999</v>
      </c>
      <c r="J18" s="23">
        <f>J19+J20+J21+J22+J23+J24+J25+J26+J27+J28</f>
        <v>5325.778297999999</v>
      </c>
      <c r="K18" s="23">
        <f>K19+K20+K21+K22+K23+K24+K25+K26+K27+K28</f>
        <v>300</v>
      </c>
      <c r="L18" s="23">
        <f>L19+L20+L21+L22+L23+L24+L25+L26+L27+L28</f>
        <v>0</v>
      </c>
    </row>
    <row r="19" spans="1:12" ht="18.75" customHeight="1">
      <c r="A19" s="24"/>
      <c r="B19" s="36"/>
      <c r="C19" s="104" t="s">
        <v>40</v>
      </c>
      <c r="D19" s="23">
        <f t="shared" si="0"/>
        <v>0</v>
      </c>
      <c r="E19" s="23"/>
      <c r="F19" s="101"/>
      <c r="G19" s="23"/>
      <c r="H19" s="76" t="s">
        <v>41</v>
      </c>
      <c r="I19" s="23">
        <f aca="true" t="shared" si="2" ref="I19:I28">J19+K19+L19</f>
        <v>3578.249458</v>
      </c>
      <c r="J19" s="23">
        <v>3578.249458</v>
      </c>
      <c r="K19" s="23"/>
      <c r="L19" s="23"/>
    </row>
    <row r="20" spans="1:12" ht="18.75" customHeight="1">
      <c r="A20" s="24"/>
      <c r="B20" s="36"/>
      <c r="C20" s="104" t="s">
        <v>42</v>
      </c>
      <c r="D20" s="23">
        <f t="shared" si="0"/>
        <v>0</v>
      </c>
      <c r="E20" s="23"/>
      <c r="F20" s="101"/>
      <c r="G20" s="23"/>
      <c r="H20" s="77" t="s">
        <v>43</v>
      </c>
      <c r="I20" s="23">
        <f t="shared" si="2"/>
        <v>1563.74706</v>
      </c>
      <c r="J20" s="23">
        <v>1263.74706</v>
      </c>
      <c r="K20" s="23">
        <v>300</v>
      </c>
      <c r="L20" s="23"/>
    </row>
    <row r="21" spans="1:12" ht="18.75" customHeight="1">
      <c r="A21" s="24"/>
      <c r="B21" s="36"/>
      <c r="C21" s="104" t="s">
        <v>44</v>
      </c>
      <c r="D21" s="23">
        <f t="shared" si="0"/>
        <v>0</v>
      </c>
      <c r="E21" s="23"/>
      <c r="F21" s="101"/>
      <c r="G21" s="23"/>
      <c r="H21" s="78" t="s">
        <v>45</v>
      </c>
      <c r="I21" s="23">
        <f t="shared" si="2"/>
        <v>150.79178</v>
      </c>
      <c r="J21" s="23">
        <v>150.79178</v>
      </c>
      <c r="K21" s="23"/>
      <c r="L21" s="23"/>
    </row>
    <row r="22" spans="1:12" ht="18.75" customHeight="1">
      <c r="A22" s="24"/>
      <c r="B22" s="36"/>
      <c r="C22" s="104" t="s">
        <v>46</v>
      </c>
      <c r="D22" s="23">
        <f t="shared" si="0"/>
        <v>0</v>
      </c>
      <c r="E22" s="23"/>
      <c r="F22" s="101"/>
      <c r="G22" s="23"/>
      <c r="H22" s="79" t="s">
        <v>47</v>
      </c>
      <c r="I22" s="23">
        <f t="shared" si="2"/>
        <v>0</v>
      </c>
      <c r="J22" s="23"/>
      <c r="K22" s="23"/>
      <c r="L22" s="23"/>
    </row>
    <row r="23" spans="1:12" ht="18.75" customHeight="1">
      <c r="A23" s="24"/>
      <c r="B23" s="36"/>
      <c r="C23" s="104" t="s">
        <v>48</v>
      </c>
      <c r="D23" s="23">
        <f t="shared" si="0"/>
        <v>0</v>
      </c>
      <c r="E23" s="23"/>
      <c r="F23" s="101"/>
      <c r="G23" s="23"/>
      <c r="H23" s="80" t="s">
        <v>49</v>
      </c>
      <c r="I23" s="23">
        <f t="shared" si="2"/>
        <v>5.22</v>
      </c>
      <c r="J23" s="23">
        <v>5.22</v>
      </c>
      <c r="K23" s="23"/>
      <c r="L23" s="23"/>
    </row>
    <row r="24" spans="1:12" ht="18.75" customHeight="1">
      <c r="A24" s="24"/>
      <c r="B24" s="36"/>
      <c r="C24" s="104" t="s">
        <v>50</v>
      </c>
      <c r="D24" s="23">
        <f t="shared" si="0"/>
        <v>0</v>
      </c>
      <c r="E24" s="23"/>
      <c r="F24" s="101"/>
      <c r="G24" s="23"/>
      <c r="H24" s="81" t="s">
        <v>51</v>
      </c>
      <c r="I24" s="23">
        <f t="shared" si="2"/>
        <v>318.77</v>
      </c>
      <c r="J24" s="23">
        <v>318.77</v>
      </c>
      <c r="K24" s="23"/>
      <c r="L24" s="23"/>
    </row>
    <row r="25" spans="1:12" ht="18.75" customHeight="1">
      <c r="A25" s="24"/>
      <c r="B25" s="36"/>
      <c r="C25" s="104" t="s">
        <v>52</v>
      </c>
      <c r="D25" s="23">
        <f t="shared" si="0"/>
        <v>300</v>
      </c>
      <c r="E25" s="23"/>
      <c r="F25" s="101">
        <v>300</v>
      </c>
      <c r="G25" s="23"/>
      <c r="H25" s="82" t="s">
        <v>53</v>
      </c>
      <c r="I25" s="23">
        <f t="shared" si="2"/>
        <v>0</v>
      </c>
      <c r="J25" s="23"/>
      <c r="K25" s="23"/>
      <c r="L25" s="23"/>
    </row>
    <row r="26" spans="1:12" ht="18.75" customHeight="1">
      <c r="A26" s="24"/>
      <c r="B26" s="36"/>
      <c r="C26" s="104" t="s">
        <v>54</v>
      </c>
      <c r="D26" s="23">
        <f t="shared" si="0"/>
        <v>0</v>
      </c>
      <c r="E26" s="23"/>
      <c r="F26" s="101"/>
      <c r="G26" s="23"/>
      <c r="H26" s="83" t="s">
        <v>55</v>
      </c>
      <c r="I26" s="23">
        <f t="shared" si="2"/>
        <v>0</v>
      </c>
      <c r="J26" s="23"/>
      <c r="K26" s="23"/>
      <c r="L26" s="23"/>
    </row>
    <row r="27" spans="1:12" ht="18.75" customHeight="1">
      <c r="A27" s="24"/>
      <c r="B27" s="36"/>
      <c r="C27" s="104" t="s">
        <v>56</v>
      </c>
      <c r="D27" s="23">
        <f t="shared" si="0"/>
        <v>0</v>
      </c>
      <c r="E27" s="23"/>
      <c r="F27" s="101"/>
      <c r="G27" s="23"/>
      <c r="H27" s="84" t="s">
        <v>57</v>
      </c>
      <c r="I27" s="23">
        <f t="shared" si="2"/>
        <v>0</v>
      </c>
      <c r="J27" s="23"/>
      <c r="K27" s="23"/>
      <c r="L27" s="23"/>
    </row>
    <row r="28" spans="1:12" ht="18.75" customHeight="1">
      <c r="A28" s="24"/>
      <c r="B28" s="36"/>
      <c r="C28" s="104" t="s">
        <v>58</v>
      </c>
      <c r="D28" s="23">
        <f t="shared" si="0"/>
        <v>0</v>
      </c>
      <c r="E28" s="23"/>
      <c r="F28" s="101"/>
      <c r="G28" s="23"/>
      <c r="H28" s="85" t="s">
        <v>59</v>
      </c>
      <c r="I28" s="23">
        <f t="shared" si="2"/>
        <v>9</v>
      </c>
      <c r="J28" s="23">
        <v>9</v>
      </c>
      <c r="K28" s="23"/>
      <c r="L28" s="23"/>
    </row>
    <row r="29" spans="1:12" ht="18.75" customHeight="1">
      <c r="A29" s="24"/>
      <c r="B29" s="36"/>
      <c r="C29" s="104" t="s">
        <v>60</v>
      </c>
      <c r="D29" s="23">
        <f t="shared" si="0"/>
        <v>0</v>
      </c>
      <c r="E29" s="23"/>
      <c r="F29" s="101"/>
      <c r="G29" s="23"/>
      <c r="H29" s="73"/>
      <c r="I29" s="25"/>
      <c r="J29" s="25"/>
      <c r="K29" s="25"/>
      <c r="L29" s="25"/>
    </row>
    <row r="30" spans="1:12" ht="18.75" customHeight="1">
      <c r="A30" s="24"/>
      <c r="B30" s="36"/>
      <c r="C30" s="104" t="s">
        <v>61</v>
      </c>
      <c r="D30" s="86">
        <f t="shared" si="0"/>
        <v>0</v>
      </c>
      <c r="E30" s="86"/>
      <c r="F30" s="102"/>
      <c r="G30" s="87"/>
      <c r="H30" s="73"/>
      <c r="I30" s="25"/>
      <c r="J30" s="25"/>
      <c r="K30" s="25"/>
      <c r="L30" s="25"/>
    </row>
    <row r="31" spans="1:12" ht="18.75" customHeight="1">
      <c r="A31" s="24"/>
      <c r="B31" s="36"/>
      <c r="C31" s="105" t="s">
        <v>62</v>
      </c>
      <c r="D31" s="23">
        <f t="shared" si="0"/>
        <v>0</v>
      </c>
      <c r="E31" s="23"/>
      <c r="F31" s="101"/>
      <c r="G31" s="23"/>
      <c r="H31" s="73"/>
      <c r="I31" s="25"/>
      <c r="J31" s="25"/>
      <c r="K31" s="25"/>
      <c r="L31" s="25"/>
    </row>
    <row r="32" spans="1:12" ht="18.75" customHeight="1">
      <c r="A32" s="88" t="s">
        <v>63</v>
      </c>
      <c r="B32" s="30">
        <f>B6+B7+B5</f>
        <v>5625.778298</v>
      </c>
      <c r="C32" s="104" t="s">
        <v>64</v>
      </c>
      <c r="D32" s="23">
        <f>D5+D6+D7+D8+D9+D10+D11+D12+D13+D14+D15+D16+D17+D18+D19+D20+D21+D22+D23+D24+D25+D26+D27+D28+D29+D30+D31</f>
        <v>5625.778298</v>
      </c>
      <c r="E32" s="23">
        <f>E5+E6+E7+E8+E9+E10+E11+E12+E13+E14+E15+E16+E17+E18+E19+E20+E21+E22+E23+E24+E25+E26+E27+E28+E29+E30+E31</f>
        <v>5325.778298</v>
      </c>
      <c r="F32" s="101">
        <f>F5+F6+F7+F8+F9+F10+F11+F12+F13+F14+F15+F16+F17+F18+F19+F20+F21+F22+F23+F24+F25+F26+F27+F28+F29+F30+F31</f>
        <v>300</v>
      </c>
      <c r="G32" s="23">
        <f>G5+G6+G7+G8+G9+G10+G11+G12+G13+G14+G15+G16+G17+G18+G19+G20+G21+G22+G23+G24+G25+G26+G27+G28+G29+G30+G31</f>
        <v>0</v>
      </c>
      <c r="H32" s="89" t="s">
        <v>64</v>
      </c>
      <c r="I32" s="23">
        <f>I19+I20+I21+I22+I23+I24+I25+I26+I27+I28</f>
        <v>5625.778297999999</v>
      </c>
      <c r="J32" s="23">
        <f>J19+J20+J21+J22+J23+J24+J25+J26+J27+J28</f>
        <v>5325.778297999999</v>
      </c>
      <c r="K32" s="23">
        <f>K19+K20+K21+K22+K23+K24+K25+K26+K27+K28</f>
        <v>300</v>
      </c>
      <c r="L32" s="23">
        <f>L19+L20+L21+L22+L23+L24+L25+L26+L27+L28</f>
        <v>0</v>
      </c>
    </row>
    <row r="33" spans="1:12" ht="18.75" customHeight="1">
      <c r="A33" s="24"/>
      <c r="B33" s="36"/>
      <c r="C33" s="105"/>
      <c r="D33" s="74"/>
      <c r="E33" s="74"/>
      <c r="F33" s="103"/>
      <c r="G33" s="25"/>
      <c r="H33" s="73"/>
      <c r="I33" s="25"/>
      <c r="J33" s="25"/>
      <c r="K33" s="25"/>
      <c r="L33" s="25"/>
    </row>
    <row r="34" spans="1:12" ht="18.75" customHeight="1">
      <c r="A34" s="90" t="s">
        <v>65</v>
      </c>
      <c r="B34" s="30"/>
      <c r="C34" s="104" t="s">
        <v>66</v>
      </c>
      <c r="D34" s="23">
        <f>B32-D32</f>
        <v>0</v>
      </c>
      <c r="E34" s="23">
        <f>B5-E32</f>
        <v>0</v>
      </c>
      <c r="F34" s="101">
        <f>B6+B36-F32</f>
        <v>0</v>
      </c>
      <c r="G34" s="23">
        <f>B7+B37-G32</f>
        <v>0</v>
      </c>
      <c r="H34" s="91" t="s">
        <v>66</v>
      </c>
      <c r="I34" s="23">
        <f>B39-I32</f>
        <v>0</v>
      </c>
      <c r="J34" s="23">
        <f>B5+B35-J32</f>
        <v>0</v>
      </c>
      <c r="K34" s="23">
        <f>B6+B36-K32</f>
        <v>0</v>
      </c>
      <c r="L34" s="23">
        <f>B7+B37-L32</f>
        <v>0</v>
      </c>
    </row>
    <row r="35" spans="1:12" ht="18.75" customHeight="1">
      <c r="A35" s="92" t="s">
        <v>67</v>
      </c>
      <c r="B35" s="30"/>
      <c r="C35" s="105"/>
      <c r="D35" s="74"/>
      <c r="E35" s="74"/>
      <c r="F35" s="103"/>
      <c r="G35" s="25"/>
      <c r="H35" s="73"/>
      <c r="I35" s="25"/>
      <c r="J35" s="25"/>
      <c r="K35" s="25"/>
      <c r="L35" s="25"/>
    </row>
    <row r="36" spans="1:12" ht="18.75" customHeight="1">
      <c r="A36" s="93" t="s">
        <v>68</v>
      </c>
      <c r="B36" s="30"/>
      <c r="C36" s="105"/>
      <c r="D36" s="74"/>
      <c r="E36" s="74"/>
      <c r="F36" s="103"/>
      <c r="G36" s="25"/>
      <c r="H36" s="73"/>
      <c r="I36" s="25"/>
      <c r="J36" s="25"/>
      <c r="K36" s="25"/>
      <c r="L36" s="25"/>
    </row>
    <row r="37" spans="1:12" ht="18.75" customHeight="1">
      <c r="A37" s="94" t="s">
        <v>69</v>
      </c>
      <c r="B37" s="30"/>
      <c r="C37" s="105"/>
      <c r="D37" s="74"/>
      <c r="E37" s="74"/>
      <c r="F37" s="103"/>
      <c r="G37" s="25"/>
      <c r="H37" s="73"/>
      <c r="I37" s="25"/>
      <c r="J37" s="25"/>
      <c r="K37" s="25"/>
      <c r="L37" s="25"/>
    </row>
    <row r="38" spans="1:12" ht="18.75" customHeight="1">
      <c r="A38" s="24"/>
      <c r="B38" s="36"/>
      <c r="C38" s="105"/>
      <c r="D38" s="74"/>
      <c r="E38" s="74"/>
      <c r="F38" s="103"/>
      <c r="G38" s="25"/>
      <c r="H38" s="73"/>
      <c r="I38" s="25"/>
      <c r="J38" s="25"/>
      <c r="K38" s="25"/>
      <c r="L38" s="25"/>
    </row>
    <row r="39" spans="1:12" ht="18.75" customHeight="1">
      <c r="A39" s="95" t="s">
        <v>70</v>
      </c>
      <c r="B39" s="30">
        <v>5625.778298</v>
      </c>
      <c r="C39" s="104" t="s">
        <v>71</v>
      </c>
      <c r="D39" s="23">
        <f>B39</f>
        <v>5625.778298</v>
      </c>
      <c r="E39" s="23">
        <f>B5+B35</f>
        <v>5325.778298</v>
      </c>
      <c r="F39" s="101">
        <f>B6+B36</f>
        <v>300</v>
      </c>
      <c r="G39" s="23">
        <f>B7+B37</f>
        <v>0</v>
      </c>
      <c r="H39" s="96" t="s">
        <v>71</v>
      </c>
      <c r="I39" s="23">
        <f>B39</f>
        <v>5625.778298</v>
      </c>
      <c r="J39" s="23">
        <f>B5+B35</f>
        <v>5325.778298</v>
      </c>
      <c r="K39" s="23">
        <f>B6+B36</f>
        <v>300</v>
      </c>
      <c r="L39" s="23">
        <f>B7+B37</f>
        <v>0</v>
      </c>
    </row>
    <row r="41" spans="1:8" ht="13.5" customHeight="1">
      <c r="A41" s="97"/>
      <c r="C41" s="106"/>
      <c r="D41" s="46"/>
      <c r="E41" s="46"/>
      <c r="H41" s="9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24" right="0.26" top="0.39" bottom="0.26" header="0.23" footer="0.1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M8" sqref="M8"/>
    </sheetView>
  </sheetViews>
  <sheetFormatPr defaultColWidth="9.140625" defaultRowHeight="12.75" customHeight="1"/>
  <cols>
    <col min="1" max="1" width="6.8515625" style="21" customWidth="1"/>
    <col min="2" max="2" width="15.28125" style="21" customWidth="1"/>
    <col min="3" max="3" width="4.00390625" style="21" customWidth="1"/>
    <col min="4" max="4" width="19.00390625" style="21" customWidth="1"/>
    <col min="5" max="5" width="12.140625" style="21" customWidth="1"/>
    <col min="6" max="6" width="10.7109375" style="21" customWidth="1"/>
    <col min="7" max="7" width="12.140625" style="21" customWidth="1"/>
    <col min="8" max="8" width="12.421875" style="21" customWidth="1"/>
    <col min="9" max="9" width="8.7109375" style="21" customWidth="1"/>
    <col min="10" max="10" width="9.140625" style="1" customWidth="1"/>
  </cols>
  <sheetData>
    <row r="1" spans="1:9" ht="24" customHeight="1">
      <c r="A1" s="141" t="s">
        <v>72</v>
      </c>
      <c r="B1" s="141"/>
      <c r="C1" s="141"/>
      <c r="D1" s="141"/>
      <c r="E1" s="141"/>
      <c r="F1" s="141"/>
      <c r="G1" s="141"/>
      <c r="H1" s="141"/>
      <c r="I1" s="141"/>
    </row>
    <row r="2" spans="1:9" ht="16.5" customHeight="1">
      <c r="A2" s="21" t="s">
        <v>73</v>
      </c>
      <c r="I2" s="21" t="s">
        <v>2</v>
      </c>
    </row>
    <row r="3" spans="1:9" ht="30.75" customHeight="1">
      <c r="A3" s="142" t="s">
        <v>74</v>
      </c>
      <c r="B3" s="142" t="s">
        <v>75</v>
      </c>
      <c r="C3" s="142" t="s">
        <v>76</v>
      </c>
      <c r="D3" s="142" t="s">
        <v>77</v>
      </c>
      <c r="E3" s="142" t="s">
        <v>78</v>
      </c>
      <c r="F3" s="142" t="s">
        <v>79</v>
      </c>
      <c r="G3" s="142" t="s">
        <v>80</v>
      </c>
      <c r="H3" s="142"/>
      <c r="I3" s="142" t="s">
        <v>81</v>
      </c>
    </row>
    <row r="4" spans="1:9" ht="30" customHeight="1">
      <c r="A4" s="142"/>
      <c r="B4" s="142"/>
      <c r="C4" s="142"/>
      <c r="D4" s="142"/>
      <c r="E4" s="142"/>
      <c r="F4" s="142"/>
      <c r="G4" s="108" t="s">
        <v>82</v>
      </c>
      <c r="H4" s="108" t="s">
        <v>83</v>
      </c>
      <c r="I4" s="142"/>
    </row>
    <row r="5" spans="1:9" ht="10.5" customHeight="1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09">
        <v>7</v>
      </c>
      <c r="H5" s="109">
        <v>8</v>
      </c>
      <c r="I5" s="109">
        <v>9</v>
      </c>
    </row>
    <row r="6" spans="1:9" ht="13.5" customHeight="1">
      <c r="A6" s="39"/>
      <c r="B6" s="39"/>
      <c r="C6" s="39"/>
      <c r="D6" s="39" t="s">
        <v>8</v>
      </c>
      <c r="E6" s="110">
        <v>5325.778298</v>
      </c>
      <c r="F6" s="110">
        <v>3633.891238</v>
      </c>
      <c r="G6" s="110">
        <v>414.60606</v>
      </c>
      <c r="H6" s="110">
        <v>993.141</v>
      </c>
      <c r="I6" s="110">
        <v>284.14</v>
      </c>
    </row>
    <row r="7" spans="1:9" ht="13.5" customHeight="1">
      <c r="A7" s="39"/>
      <c r="B7" s="39"/>
      <c r="C7" s="39" t="s">
        <v>84</v>
      </c>
      <c r="D7" s="39" t="s">
        <v>85</v>
      </c>
      <c r="E7" s="110">
        <v>5325.778298</v>
      </c>
      <c r="F7" s="110">
        <v>3633.891238</v>
      </c>
      <c r="G7" s="110">
        <v>414.60606</v>
      </c>
      <c r="H7" s="110">
        <v>993.141</v>
      </c>
      <c r="I7" s="110">
        <v>284.14</v>
      </c>
    </row>
    <row r="8" spans="1:9" ht="13.5" customHeight="1">
      <c r="A8" s="39"/>
      <c r="B8" s="39"/>
      <c r="C8" s="39" t="s">
        <v>86</v>
      </c>
      <c r="D8" s="39" t="s">
        <v>87</v>
      </c>
      <c r="E8" s="110">
        <v>5325.778298</v>
      </c>
      <c r="F8" s="110">
        <v>3633.891238</v>
      </c>
      <c r="G8" s="110">
        <v>414.60606</v>
      </c>
      <c r="H8" s="110">
        <v>993.141</v>
      </c>
      <c r="I8" s="110">
        <v>284.14</v>
      </c>
    </row>
    <row r="9" spans="1:9" ht="13.5" customHeight="1">
      <c r="A9" s="39" t="s">
        <v>88</v>
      </c>
      <c r="B9" s="39" t="s">
        <v>89</v>
      </c>
      <c r="C9" s="39" t="s">
        <v>90</v>
      </c>
      <c r="D9" s="39" t="s">
        <v>91</v>
      </c>
      <c r="E9" s="110">
        <v>1607.37024</v>
      </c>
      <c r="F9" s="110">
        <v>1418.549776</v>
      </c>
      <c r="G9" s="110">
        <v>188.820464</v>
      </c>
      <c r="H9" s="110"/>
      <c r="I9" s="110"/>
    </row>
    <row r="10" spans="1:9" ht="13.5" customHeight="1">
      <c r="A10" s="39" t="s">
        <v>92</v>
      </c>
      <c r="B10" s="39" t="s">
        <v>93</v>
      </c>
      <c r="C10" s="39" t="s">
        <v>90</v>
      </c>
      <c r="D10" s="39" t="s">
        <v>91</v>
      </c>
      <c r="E10" s="110">
        <v>323.944</v>
      </c>
      <c r="F10" s="110"/>
      <c r="G10" s="110"/>
      <c r="H10" s="110">
        <v>323.944</v>
      </c>
      <c r="I10" s="110"/>
    </row>
    <row r="11" spans="1:9" ht="13.5" customHeight="1">
      <c r="A11" s="39" t="s">
        <v>94</v>
      </c>
      <c r="B11" s="39" t="s">
        <v>95</v>
      </c>
      <c r="C11" s="39" t="s">
        <v>90</v>
      </c>
      <c r="D11" s="39" t="s">
        <v>91</v>
      </c>
      <c r="E11" s="110">
        <v>215</v>
      </c>
      <c r="F11" s="110"/>
      <c r="G11" s="110"/>
      <c r="H11" s="110"/>
      <c r="I11" s="110">
        <v>215</v>
      </c>
    </row>
    <row r="12" spans="1:9" ht="13.5" customHeight="1">
      <c r="A12" s="39" t="s">
        <v>88</v>
      </c>
      <c r="B12" s="39" t="s">
        <v>89</v>
      </c>
      <c r="C12" s="39" t="s">
        <v>96</v>
      </c>
      <c r="D12" s="39" t="s">
        <v>97</v>
      </c>
      <c r="E12" s="110">
        <v>106.45743</v>
      </c>
      <c r="F12" s="110">
        <v>96.72423</v>
      </c>
      <c r="G12" s="110">
        <v>9.7332</v>
      </c>
      <c r="H12" s="110"/>
      <c r="I12" s="110"/>
    </row>
    <row r="13" spans="1:9" ht="13.5" customHeight="1">
      <c r="A13" s="39" t="s">
        <v>92</v>
      </c>
      <c r="B13" s="39" t="s">
        <v>93</v>
      </c>
      <c r="C13" s="39" t="s">
        <v>96</v>
      </c>
      <c r="D13" s="39" t="s">
        <v>97</v>
      </c>
      <c r="E13" s="110">
        <v>53.12</v>
      </c>
      <c r="F13" s="110"/>
      <c r="G13" s="110"/>
      <c r="H13" s="110">
        <v>53.12</v>
      </c>
      <c r="I13" s="110"/>
    </row>
    <row r="14" spans="1:9" ht="13.5" customHeight="1">
      <c r="A14" s="39" t="s">
        <v>94</v>
      </c>
      <c r="B14" s="39" t="s">
        <v>95</v>
      </c>
      <c r="C14" s="39" t="s">
        <v>96</v>
      </c>
      <c r="D14" s="39" t="s">
        <v>97</v>
      </c>
      <c r="E14" s="110">
        <v>7</v>
      </c>
      <c r="F14" s="110"/>
      <c r="G14" s="110"/>
      <c r="H14" s="110">
        <v>7</v>
      </c>
      <c r="I14" s="110"/>
    </row>
    <row r="15" spans="1:9" ht="13.5" customHeight="1">
      <c r="A15" s="39" t="s">
        <v>88</v>
      </c>
      <c r="B15" s="39" t="s">
        <v>89</v>
      </c>
      <c r="C15" s="39" t="s">
        <v>98</v>
      </c>
      <c r="D15" s="39" t="s">
        <v>99</v>
      </c>
      <c r="E15" s="110">
        <v>168.678072</v>
      </c>
      <c r="F15" s="110">
        <v>108.94211</v>
      </c>
      <c r="G15" s="110">
        <v>9.938962</v>
      </c>
      <c r="H15" s="110">
        <v>49.797</v>
      </c>
      <c r="I15" s="110"/>
    </row>
    <row r="16" spans="1:9" ht="13.5" customHeight="1">
      <c r="A16" s="39" t="s">
        <v>100</v>
      </c>
      <c r="B16" s="39" t="s">
        <v>89</v>
      </c>
      <c r="C16" s="39" t="s">
        <v>98</v>
      </c>
      <c r="D16" s="39" t="s">
        <v>99</v>
      </c>
      <c r="E16" s="110">
        <v>3</v>
      </c>
      <c r="F16" s="110"/>
      <c r="G16" s="110"/>
      <c r="H16" s="110">
        <v>3</v>
      </c>
      <c r="I16" s="110"/>
    </row>
    <row r="17" spans="1:9" ht="13.5" customHeight="1">
      <c r="A17" s="39" t="s">
        <v>88</v>
      </c>
      <c r="B17" s="39" t="s">
        <v>89</v>
      </c>
      <c r="C17" s="39" t="s">
        <v>101</v>
      </c>
      <c r="D17" s="39" t="s">
        <v>102</v>
      </c>
      <c r="E17" s="110">
        <v>125.0633</v>
      </c>
      <c r="F17" s="110">
        <v>109.420076</v>
      </c>
      <c r="G17" s="110">
        <v>15.643224</v>
      </c>
      <c r="H17" s="110"/>
      <c r="I17" s="110"/>
    </row>
    <row r="18" spans="1:9" ht="13.5" customHeight="1">
      <c r="A18" s="39" t="s">
        <v>92</v>
      </c>
      <c r="B18" s="39" t="s">
        <v>93</v>
      </c>
      <c r="C18" s="39" t="s">
        <v>101</v>
      </c>
      <c r="D18" s="39" t="s">
        <v>102</v>
      </c>
      <c r="E18" s="110">
        <v>72.559</v>
      </c>
      <c r="F18" s="110"/>
      <c r="G18" s="110"/>
      <c r="H18" s="110">
        <v>72.559</v>
      </c>
      <c r="I18" s="110"/>
    </row>
    <row r="19" spans="1:9" ht="13.5" customHeight="1">
      <c r="A19" s="39" t="s">
        <v>88</v>
      </c>
      <c r="B19" s="39" t="s">
        <v>89</v>
      </c>
      <c r="C19" s="39" t="s">
        <v>103</v>
      </c>
      <c r="D19" s="39" t="s">
        <v>104</v>
      </c>
      <c r="E19" s="110">
        <v>245.845216</v>
      </c>
      <c r="F19" s="110">
        <v>218.099024</v>
      </c>
      <c r="G19" s="110">
        <v>21.436192</v>
      </c>
      <c r="H19" s="110">
        <v>6.31</v>
      </c>
      <c r="I19" s="110"/>
    </row>
    <row r="20" spans="1:9" ht="13.5" customHeight="1">
      <c r="A20" s="39" t="s">
        <v>92</v>
      </c>
      <c r="B20" s="39" t="s">
        <v>93</v>
      </c>
      <c r="C20" s="39" t="s">
        <v>103</v>
      </c>
      <c r="D20" s="39" t="s">
        <v>104</v>
      </c>
      <c r="E20" s="110">
        <v>43.33</v>
      </c>
      <c r="F20" s="110"/>
      <c r="G20" s="110"/>
      <c r="H20" s="110">
        <v>43.33</v>
      </c>
      <c r="I20" s="110"/>
    </row>
    <row r="21" spans="1:9" ht="13.5" customHeight="1">
      <c r="A21" s="39" t="s">
        <v>88</v>
      </c>
      <c r="B21" s="39" t="s">
        <v>89</v>
      </c>
      <c r="C21" s="39" t="s">
        <v>105</v>
      </c>
      <c r="D21" s="39" t="s">
        <v>106</v>
      </c>
      <c r="E21" s="110">
        <v>177.846652</v>
      </c>
      <c r="F21" s="110">
        <v>162.645174</v>
      </c>
      <c r="G21" s="110">
        <v>15.201478</v>
      </c>
      <c r="H21" s="110"/>
      <c r="I21" s="110"/>
    </row>
    <row r="22" spans="1:9" ht="13.5" customHeight="1">
      <c r="A22" s="39" t="s">
        <v>92</v>
      </c>
      <c r="B22" s="39" t="s">
        <v>93</v>
      </c>
      <c r="C22" s="39" t="s">
        <v>105</v>
      </c>
      <c r="D22" s="39" t="s">
        <v>106</v>
      </c>
      <c r="E22" s="110">
        <v>42.851</v>
      </c>
      <c r="F22" s="110"/>
      <c r="G22" s="110"/>
      <c r="H22" s="110">
        <v>42.851</v>
      </c>
      <c r="I22" s="110"/>
    </row>
    <row r="23" spans="1:9" ht="13.5" customHeight="1">
      <c r="A23" s="39" t="s">
        <v>88</v>
      </c>
      <c r="B23" s="39" t="s">
        <v>89</v>
      </c>
      <c r="C23" s="39" t="s">
        <v>107</v>
      </c>
      <c r="D23" s="39" t="s">
        <v>108</v>
      </c>
      <c r="E23" s="110">
        <v>231.541252</v>
      </c>
      <c r="F23" s="110">
        <v>170.892192</v>
      </c>
      <c r="G23" s="110">
        <v>16.54906</v>
      </c>
      <c r="H23" s="110">
        <v>44.1</v>
      </c>
      <c r="I23" s="110"/>
    </row>
    <row r="24" spans="1:9" ht="13.5" customHeight="1">
      <c r="A24" s="39" t="s">
        <v>88</v>
      </c>
      <c r="B24" s="39" t="s">
        <v>89</v>
      </c>
      <c r="C24" s="39" t="s">
        <v>109</v>
      </c>
      <c r="D24" s="39" t="s">
        <v>110</v>
      </c>
      <c r="E24" s="110">
        <v>228.572024</v>
      </c>
      <c r="F24" s="110">
        <v>207.551264</v>
      </c>
      <c r="G24" s="110">
        <v>21.02076</v>
      </c>
      <c r="H24" s="110"/>
      <c r="I24" s="110"/>
    </row>
    <row r="25" spans="1:9" ht="13.5" customHeight="1">
      <c r="A25" s="39" t="s">
        <v>111</v>
      </c>
      <c r="B25" s="39" t="s">
        <v>112</v>
      </c>
      <c r="C25" s="39" t="s">
        <v>109</v>
      </c>
      <c r="D25" s="39" t="s">
        <v>110</v>
      </c>
      <c r="E25" s="110">
        <v>69.14</v>
      </c>
      <c r="F25" s="110"/>
      <c r="G25" s="110"/>
      <c r="H25" s="110"/>
      <c r="I25" s="110">
        <v>69.14</v>
      </c>
    </row>
    <row r="26" spans="1:9" ht="13.5" customHeight="1">
      <c r="A26" s="39" t="s">
        <v>88</v>
      </c>
      <c r="B26" s="39" t="s">
        <v>89</v>
      </c>
      <c r="C26" s="39" t="s">
        <v>113</v>
      </c>
      <c r="D26" s="39" t="s">
        <v>114</v>
      </c>
      <c r="E26" s="110">
        <v>143.3994</v>
      </c>
      <c r="F26" s="110">
        <v>130.259488</v>
      </c>
      <c r="G26" s="110">
        <v>13.139912</v>
      </c>
      <c r="H26" s="110"/>
      <c r="I26" s="110"/>
    </row>
    <row r="27" spans="1:9" ht="13.5" customHeight="1">
      <c r="A27" s="39" t="s">
        <v>88</v>
      </c>
      <c r="B27" s="39" t="s">
        <v>89</v>
      </c>
      <c r="C27" s="39" t="s">
        <v>115</v>
      </c>
      <c r="D27" s="39" t="s">
        <v>116</v>
      </c>
      <c r="E27" s="110">
        <v>215.5839</v>
      </c>
      <c r="F27" s="110">
        <v>194.850604</v>
      </c>
      <c r="G27" s="110">
        <v>20.733296</v>
      </c>
      <c r="H27" s="110"/>
      <c r="I27" s="110"/>
    </row>
    <row r="28" spans="1:9" ht="13.5" customHeight="1">
      <c r="A28" s="39" t="s">
        <v>117</v>
      </c>
      <c r="B28" s="39" t="s">
        <v>118</v>
      </c>
      <c r="C28" s="39" t="s">
        <v>115</v>
      </c>
      <c r="D28" s="39" t="s">
        <v>116</v>
      </c>
      <c r="E28" s="110">
        <v>115.741</v>
      </c>
      <c r="F28" s="110"/>
      <c r="G28" s="110"/>
      <c r="H28" s="110">
        <v>115.741</v>
      </c>
      <c r="I28" s="110"/>
    </row>
    <row r="29" spans="1:9" ht="13.5" customHeight="1">
      <c r="A29" s="39" t="s">
        <v>88</v>
      </c>
      <c r="B29" s="39" t="s">
        <v>89</v>
      </c>
      <c r="C29" s="39" t="s">
        <v>119</v>
      </c>
      <c r="D29" s="39" t="s">
        <v>120</v>
      </c>
      <c r="E29" s="110">
        <v>127.343696</v>
      </c>
      <c r="F29" s="110">
        <v>115.828796</v>
      </c>
      <c r="G29" s="110">
        <v>11.5149</v>
      </c>
      <c r="H29" s="110"/>
      <c r="I29" s="110"/>
    </row>
    <row r="30" spans="1:9" ht="13.5" customHeight="1">
      <c r="A30" s="39" t="s">
        <v>92</v>
      </c>
      <c r="B30" s="39" t="s">
        <v>93</v>
      </c>
      <c r="C30" s="39" t="s">
        <v>119</v>
      </c>
      <c r="D30" s="39" t="s">
        <v>120</v>
      </c>
      <c r="E30" s="110">
        <v>23.74</v>
      </c>
      <c r="F30" s="110"/>
      <c r="G30" s="110"/>
      <c r="H30" s="110">
        <v>23.74</v>
      </c>
      <c r="I30" s="110"/>
    </row>
    <row r="31" spans="1:9" ht="13.5" customHeight="1">
      <c r="A31" s="39" t="s">
        <v>92</v>
      </c>
      <c r="B31" s="39" t="s">
        <v>93</v>
      </c>
      <c r="C31" s="39" t="s">
        <v>121</v>
      </c>
      <c r="D31" s="39" t="s">
        <v>122</v>
      </c>
      <c r="E31" s="110">
        <v>108.9621</v>
      </c>
      <c r="F31" s="110">
        <v>84.925288</v>
      </c>
      <c r="G31" s="110">
        <v>9.698812</v>
      </c>
      <c r="H31" s="110">
        <v>14.338</v>
      </c>
      <c r="I31" s="110"/>
    </row>
    <row r="32" spans="1:9" ht="13.5" customHeight="1">
      <c r="A32" s="39" t="s">
        <v>123</v>
      </c>
      <c r="B32" s="39" t="s">
        <v>93</v>
      </c>
      <c r="C32" s="39" t="s">
        <v>121</v>
      </c>
      <c r="D32" s="39" t="s">
        <v>122</v>
      </c>
      <c r="E32" s="110">
        <v>17.8184</v>
      </c>
      <c r="F32" s="110">
        <v>11.6184</v>
      </c>
      <c r="G32" s="110"/>
      <c r="H32" s="110">
        <v>6.2</v>
      </c>
      <c r="I32" s="110"/>
    </row>
    <row r="33" spans="1:9" ht="13.5" customHeight="1">
      <c r="A33" s="39" t="s">
        <v>88</v>
      </c>
      <c r="B33" s="39" t="s">
        <v>89</v>
      </c>
      <c r="C33" s="39" t="s">
        <v>124</v>
      </c>
      <c r="D33" s="39" t="s">
        <v>125</v>
      </c>
      <c r="E33" s="110">
        <v>186.198452</v>
      </c>
      <c r="F33" s="110">
        <v>143.00542</v>
      </c>
      <c r="G33" s="110">
        <v>14.493032</v>
      </c>
      <c r="H33" s="110">
        <v>28.7</v>
      </c>
      <c r="I33" s="110"/>
    </row>
    <row r="34" spans="1:9" ht="13.5" customHeight="1">
      <c r="A34" s="39" t="s">
        <v>88</v>
      </c>
      <c r="B34" s="39" t="s">
        <v>89</v>
      </c>
      <c r="C34" s="39" t="s">
        <v>126</v>
      </c>
      <c r="D34" s="39" t="s">
        <v>127</v>
      </c>
      <c r="E34" s="110">
        <v>138.746544</v>
      </c>
      <c r="F34" s="110">
        <v>108.008404</v>
      </c>
      <c r="G34" s="110">
        <v>9.26814</v>
      </c>
      <c r="H34" s="110">
        <v>21.47</v>
      </c>
      <c r="I34" s="110"/>
    </row>
    <row r="35" spans="1:9" ht="13.5" customHeight="1">
      <c r="A35" s="39" t="s">
        <v>100</v>
      </c>
      <c r="B35" s="39" t="s">
        <v>89</v>
      </c>
      <c r="C35" s="39" t="s">
        <v>126</v>
      </c>
      <c r="D35" s="39" t="s">
        <v>127</v>
      </c>
      <c r="E35" s="110">
        <v>5.948</v>
      </c>
      <c r="F35" s="110">
        <v>3.948</v>
      </c>
      <c r="G35" s="110">
        <v>2</v>
      </c>
      <c r="H35" s="110"/>
      <c r="I35" s="110"/>
    </row>
    <row r="36" spans="1:9" ht="13.5" customHeight="1">
      <c r="A36" s="39" t="s">
        <v>92</v>
      </c>
      <c r="B36" s="39" t="s">
        <v>93</v>
      </c>
      <c r="C36" s="39" t="s">
        <v>128</v>
      </c>
      <c r="D36" s="39" t="s">
        <v>129</v>
      </c>
      <c r="E36" s="110">
        <v>133.1071</v>
      </c>
      <c r="F36" s="110">
        <v>81.442906</v>
      </c>
      <c r="G36" s="110">
        <v>11.368194</v>
      </c>
      <c r="H36" s="110">
        <v>40.296</v>
      </c>
      <c r="I36" s="110"/>
    </row>
    <row r="37" spans="1:9" ht="13.5" customHeight="1">
      <c r="A37" s="39" t="s">
        <v>123</v>
      </c>
      <c r="B37" s="39" t="s">
        <v>93</v>
      </c>
      <c r="C37" s="39" t="s">
        <v>128</v>
      </c>
      <c r="D37" s="39" t="s">
        <v>129</v>
      </c>
      <c r="E37" s="110">
        <v>32.9496</v>
      </c>
      <c r="F37" s="110">
        <v>32.9496</v>
      </c>
      <c r="G37" s="110"/>
      <c r="H37" s="110"/>
      <c r="I37" s="110"/>
    </row>
    <row r="38" spans="1:9" ht="13.5" customHeight="1">
      <c r="A38" s="39" t="s">
        <v>88</v>
      </c>
      <c r="B38" s="39" t="s">
        <v>89</v>
      </c>
      <c r="C38" s="39" t="s">
        <v>130</v>
      </c>
      <c r="D38" s="39" t="s">
        <v>131</v>
      </c>
      <c r="E38" s="110">
        <v>65.643264</v>
      </c>
      <c r="F38" s="110">
        <v>59.283388</v>
      </c>
      <c r="G38" s="110">
        <v>6.359876</v>
      </c>
      <c r="H38" s="110"/>
      <c r="I38" s="110"/>
    </row>
    <row r="39" spans="1:9" ht="13.5" customHeight="1">
      <c r="A39" s="39" t="s">
        <v>132</v>
      </c>
      <c r="B39" s="39" t="s">
        <v>133</v>
      </c>
      <c r="C39" s="39" t="s">
        <v>130</v>
      </c>
      <c r="D39" s="39" t="s">
        <v>131</v>
      </c>
      <c r="E39" s="110">
        <v>24.3</v>
      </c>
      <c r="F39" s="110"/>
      <c r="G39" s="110"/>
      <c r="H39" s="110">
        <v>24.3</v>
      </c>
      <c r="I39" s="110"/>
    </row>
    <row r="40" spans="1:9" ht="13.5" customHeight="1">
      <c r="A40" s="39" t="s">
        <v>88</v>
      </c>
      <c r="B40" s="39" t="s">
        <v>89</v>
      </c>
      <c r="C40" s="39" t="s">
        <v>134</v>
      </c>
      <c r="D40" s="39" t="s">
        <v>135</v>
      </c>
      <c r="E40" s="110">
        <v>81.671352</v>
      </c>
      <c r="F40" s="110">
        <v>61.22461</v>
      </c>
      <c r="G40" s="110">
        <v>6.396742</v>
      </c>
      <c r="H40" s="110">
        <v>14.05</v>
      </c>
      <c r="I40" s="110"/>
    </row>
    <row r="41" spans="1:9" ht="13.5" customHeight="1">
      <c r="A41" s="39" t="s">
        <v>136</v>
      </c>
      <c r="B41" s="39" t="s">
        <v>137</v>
      </c>
      <c r="C41" s="39" t="s">
        <v>134</v>
      </c>
      <c r="D41" s="39" t="s">
        <v>135</v>
      </c>
      <c r="E41" s="110">
        <v>1</v>
      </c>
      <c r="F41" s="110"/>
      <c r="G41" s="110"/>
      <c r="H41" s="110">
        <v>1</v>
      </c>
      <c r="I41" s="110"/>
    </row>
    <row r="42" spans="1:9" ht="13.5" customHeight="1">
      <c r="A42" s="39" t="s">
        <v>88</v>
      </c>
      <c r="B42" s="39" t="s">
        <v>89</v>
      </c>
      <c r="C42" s="39" t="s">
        <v>138</v>
      </c>
      <c r="D42" s="39" t="s">
        <v>139</v>
      </c>
      <c r="E42" s="110">
        <v>79.5331</v>
      </c>
      <c r="F42" s="110">
        <v>47.993116</v>
      </c>
      <c r="G42" s="110">
        <v>4.827984</v>
      </c>
      <c r="H42" s="110">
        <v>26.712</v>
      </c>
      <c r="I42" s="110"/>
    </row>
    <row r="43" spans="1:9" ht="13.5" customHeight="1">
      <c r="A43" s="39" t="s">
        <v>88</v>
      </c>
      <c r="B43" s="39" t="s">
        <v>89</v>
      </c>
      <c r="C43" s="39" t="s">
        <v>140</v>
      </c>
      <c r="D43" s="39" t="s">
        <v>141</v>
      </c>
      <c r="E43" s="110">
        <v>102.774204</v>
      </c>
      <c r="F43" s="110">
        <v>65.729372</v>
      </c>
      <c r="G43" s="110">
        <v>6.461832</v>
      </c>
      <c r="H43" s="110">
        <v>30.583</v>
      </c>
      <c r="I43" s="110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36" right="0.24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7"/>
  <sheetViews>
    <sheetView workbookViewId="0" topLeftCell="A16">
      <selection activeCell="J11" sqref="J11"/>
    </sheetView>
  </sheetViews>
  <sheetFormatPr defaultColWidth="9.140625" defaultRowHeight="12.75" customHeight="1"/>
  <cols>
    <col min="1" max="1" width="5.421875" style="21" customWidth="1"/>
    <col min="2" max="2" width="18.28125" style="21" customWidth="1"/>
    <col min="3" max="3" width="9.140625" style="21" customWidth="1"/>
    <col min="4" max="4" width="14.57421875" style="99" customWidth="1"/>
    <col min="5" max="5" width="10.8515625" style="21" customWidth="1"/>
    <col min="6" max="6" width="14.00390625" style="21" customWidth="1"/>
    <col min="7" max="7" width="8.421875" style="21" customWidth="1"/>
    <col min="8" max="8" width="9.140625" style="1" customWidth="1"/>
  </cols>
  <sheetData>
    <row r="1" spans="1:7" ht="24" customHeight="1">
      <c r="A1" s="143" t="s">
        <v>142</v>
      </c>
      <c r="B1" s="144"/>
      <c r="C1" s="144"/>
      <c r="D1" s="144"/>
      <c r="E1" s="144"/>
      <c r="F1" s="144"/>
      <c r="G1" s="144"/>
    </row>
    <row r="2" spans="1:7" ht="15.75" customHeight="1">
      <c r="A2" s="21" t="s">
        <v>143</v>
      </c>
      <c r="G2" s="21" t="s">
        <v>2</v>
      </c>
    </row>
    <row r="3" spans="1:7" ht="21.75" customHeight="1">
      <c r="A3" s="142" t="s">
        <v>144</v>
      </c>
      <c r="B3" s="142" t="s">
        <v>145</v>
      </c>
      <c r="C3" s="142" t="s">
        <v>76</v>
      </c>
      <c r="D3" s="146" t="s">
        <v>77</v>
      </c>
      <c r="E3" s="142" t="s">
        <v>146</v>
      </c>
      <c r="F3" s="145"/>
      <c r="G3" s="145"/>
    </row>
    <row r="4" spans="1:7" ht="29.25" customHeight="1">
      <c r="A4" s="145"/>
      <c r="B4" s="145"/>
      <c r="C4" s="145"/>
      <c r="D4" s="147"/>
      <c r="E4" s="108" t="s">
        <v>147</v>
      </c>
      <c r="F4" s="108" t="s">
        <v>79</v>
      </c>
      <c r="G4" s="108" t="s">
        <v>82</v>
      </c>
    </row>
    <row r="5" spans="1:7" ht="9.75" customHeight="1">
      <c r="A5" s="107">
        <v>1</v>
      </c>
      <c r="B5" s="107">
        <v>2</v>
      </c>
      <c r="C5" s="107">
        <v>3</v>
      </c>
      <c r="D5" s="111">
        <v>4</v>
      </c>
      <c r="E5" s="107">
        <v>5</v>
      </c>
      <c r="F5" s="107">
        <v>6</v>
      </c>
      <c r="G5" s="107">
        <v>7</v>
      </c>
    </row>
    <row r="6" spans="1:7" ht="9.75" customHeight="1">
      <c r="A6" s="39"/>
      <c r="B6" s="39"/>
      <c r="C6" s="39"/>
      <c r="D6" s="112" t="s">
        <v>8</v>
      </c>
      <c r="E6" s="110">
        <v>4048.497298</v>
      </c>
      <c r="F6" s="110">
        <v>3633.891238</v>
      </c>
      <c r="G6" s="110">
        <v>414.60606</v>
      </c>
    </row>
    <row r="7" spans="1:7" ht="9.75" customHeight="1">
      <c r="A7" s="39"/>
      <c r="B7" s="39"/>
      <c r="C7" s="39" t="s">
        <v>84</v>
      </c>
      <c r="D7" s="112" t="s">
        <v>85</v>
      </c>
      <c r="E7" s="110">
        <v>4048.497298</v>
      </c>
      <c r="F7" s="110">
        <v>3633.891238</v>
      </c>
      <c r="G7" s="110">
        <v>414.60606</v>
      </c>
    </row>
    <row r="8" spans="1:7" ht="9.75" customHeight="1">
      <c r="A8" s="39"/>
      <c r="B8" s="39"/>
      <c r="C8" s="39" t="s">
        <v>86</v>
      </c>
      <c r="D8" s="112" t="s">
        <v>87</v>
      </c>
      <c r="E8" s="110">
        <v>4048.497298</v>
      </c>
      <c r="F8" s="110">
        <v>3633.891238</v>
      </c>
      <c r="G8" s="110">
        <v>414.60606</v>
      </c>
    </row>
    <row r="9" spans="1:7" ht="9.75" customHeight="1">
      <c r="A9" s="39" t="s">
        <v>148</v>
      </c>
      <c r="B9" s="39" t="s">
        <v>149</v>
      </c>
      <c r="C9" s="39" t="s">
        <v>90</v>
      </c>
      <c r="D9" s="112" t="s">
        <v>91</v>
      </c>
      <c r="E9" s="110">
        <v>359.5092</v>
      </c>
      <c r="F9" s="110">
        <v>359.5092</v>
      </c>
      <c r="G9" s="110"/>
    </row>
    <row r="10" spans="1:7" ht="9.75" customHeight="1">
      <c r="A10" s="39" t="s">
        <v>150</v>
      </c>
      <c r="B10" s="39" t="s">
        <v>151</v>
      </c>
      <c r="C10" s="39" t="s">
        <v>90</v>
      </c>
      <c r="D10" s="112" t="s">
        <v>91</v>
      </c>
      <c r="E10" s="110">
        <v>293.8644</v>
      </c>
      <c r="F10" s="110">
        <v>293.8644</v>
      </c>
      <c r="G10" s="110"/>
    </row>
    <row r="11" spans="1:7" ht="9.75" customHeight="1">
      <c r="A11" s="39" t="s">
        <v>152</v>
      </c>
      <c r="B11" s="39" t="s">
        <v>153</v>
      </c>
      <c r="C11" s="39" t="s">
        <v>90</v>
      </c>
      <c r="D11" s="112" t="s">
        <v>91</v>
      </c>
      <c r="E11" s="110">
        <v>448.1731</v>
      </c>
      <c r="F11" s="110">
        <v>448.1731</v>
      </c>
      <c r="G11" s="110"/>
    </row>
    <row r="12" spans="1:7" ht="9.75" customHeight="1">
      <c r="A12" s="39" t="s">
        <v>154</v>
      </c>
      <c r="B12" s="39" t="s">
        <v>155</v>
      </c>
      <c r="C12" s="39" t="s">
        <v>90</v>
      </c>
      <c r="D12" s="112" t="s">
        <v>91</v>
      </c>
      <c r="E12" s="110">
        <v>133.968752</v>
      </c>
      <c r="F12" s="110">
        <v>133.968752</v>
      </c>
      <c r="G12" s="110"/>
    </row>
    <row r="13" spans="1:7" ht="9.75" customHeight="1">
      <c r="A13" s="39" t="s">
        <v>156</v>
      </c>
      <c r="B13" s="39" t="s">
        <v>157</v>
      </c>
      <c r="C13" s="39" t="s">
        <v>90</v>
      </c>
      <c r="D13" s="112" t="s">
        <v>91</v>
      </c>
      <c r="E13" s="110">
        <v>37.818144</v>
      </c>
      <c r="F13" s="110">
        <v>37.818144</v>
      </c>
      <c r="G13" s="110"/>
    </row>
    <row r="14" spans="1:7" ht="9.75" customHeight="1">
      <c r="A14" s="39" t="s">
        <v>158</v>
      </c>
      <c r="B14" s="39" t="s">
        <v>159</v>
      </c>
      <c r="C14" s="39" t="s">
        <v>90</v>
      </c>
      <c r="D14" s="112" t="s">
        <v>91</v>
      </c>
      <c r="E14" s="110">
        <v>73.1684</v>
      </c>
      <c r="F14" s="110">
        <v>73.1684</v>
      </c>
      <c r="G14" s="110"/>
    </row>
    <row r="15" spans="1:7" ht="9.75" customHeight="1">
      <c r="A15" s="39" t="s">
        <v>160</v>
      </c>
      <c r="B15" s="39" t="s">
        <v>161</v>
      </c>
      <c r="C15" s="39" t="s">
        <v>90</v>
      </c>
      <c r="D15" s="112" t="s">
        <v>91</v>
      </c>
      <c r="E15" s="110">
        <v>10</v>
      </c>
      <c r="F15" s="110"/>
      <c r="G15" s="110">
        <v>10</v>
      </c>
    </row>
    <row r="16" spans="1:7" ht="9.75" customHeight="1">
      <c r="A16" s="39" t="s">
        <v>162</v>
      </c>
      <c r="B16" s="39" t="s">
        <v>163</v>
      </c>
      <c r="C16" s="39" t="s">
        <v>90</v>
      </c>
      <c r="D16" s="112" t="s">
        <v>91</v>
      </c>
      <c r="E16" s="110">
        <v>10</v>
      </c>
      <c r="F16" s="110"/>
      <c r="G16" s="110">
        <v>10</v>
      </c>
    </row>
    <row r="17" spans="1:7" ht="9.75" customHeight="1">
      <c r="A17" s="39" t="s">
        <v>164</v>
      </c>
      <c r="B17" s="39" t="s">
        <v>165</v>
      </c>
      <c r="C17" s="39" t="s">
        <v>90</v>
      </c>
      <c r="D17" s="112" t="s">
        <v>91</v>
      </c>
      <c r="E17" s="110">
        <v>3</v>
      </c>
      <c r="F17" s="110"/>
      <c r="G17" s="110">
        <v>3</v>
      </c>
    </row>
    <row r="18" spans="1:7" ht="9.75" customHeight="1">
      <c r="A18" s="39" t="s">
        <v>166</v>
      </c>
      <c r="B18" s="39" t="s">
        <v>167</v>
      </c>
      <c r="C18" s="39" t="s">
        <v>90</v>
      </c>
      <c r="D18" s="112" t="s">
        <v>91</v>
      </c>
      <c r="E18" s="110">
        <v>3</v>
      </c>
      <c r="F18" s="110"/>
      <c r="G18" s="110">
        <v>3</v>
      </c>
    </row>
    <row r="19" spans="1:7" ht="9.75" customHeight="1">
      <c r="A19" s="39" t="s">
        <v>168</v>
      </c>
      <c r="B19" s="39" t="s">
        <v>169</v>
      </c>
      <c r="C19" s="39" t="s">
        <v>90</v>
      </c>
      <c r="D19" s="112" t="s">
        <v>91</v>
      </c>
      <c r="E19" s="110">
        <v>5</v>
      </c>
      <c r="F19" s="110"/>
      <c r="G19" s="110">
        <v>5</v>
      </c>
    </row>
    <row r="20" spans="1:7" ht="9.75" customHeight="1">
      <c r="A20" s="39" t="s">
        <v>170</v>
      </c>
      <c r="B20" s="39" t="s">
        <v>171</v>
      </c>
      <c r="C20" s="39" t="s">
        <v>90</v>
      </c>
      <c r="D20" s="112" t="s">
        <v>91</v>
      </c>
      <c r="E20" s="110">
        <v>2</v>
      </c>
      <c r="F20" s="110"/>
      <c r="G20" s="110">
        <v>2</v>
      </c>
    </row>
    <row r="21" spans="1:7" ht="9.75" customHeight="1">
      <c r="A21" s="39" t="s">
        <v>172</v>
      </c>
      <c r="B21" s="39" t="s">
        <v>173</v>
      </c>
      <c r="C21" s="39" t="s">
        <v>90</v>
      </c>
      <c r="D21" s="112" t="s">
        <v>91</v>
      </c>
      <c r="E21" s="110">
        <v>8</v>
      </c>
      <c r="F21" s="110"/>
      <c r="G21" s="110">
        <v>8</v>
      </c>
    </row>
    <row r="22" spans="1:7" ht="9.75" customHeight="1">
      <c r="A22" s="39" t="s">
        <v>174</v>
      </c>
      <c r="B22" s="39" t="s">
        <v>175</v>
      </c>
      <c r="C22" s="39" t="s">
        <v>90</v>
      </c>
      <c r="D22" s="112" t="s">
        <v>91</v>
      </c>
      <c r="E22" s="110">
        <v>14</v>
      </c>
      <c r="F22" s="110"/>
      <c r="G22" s="110">
        <v>14</v>
      </c>
    </row>
    <row r="23" spans="1:7" ht="9.75" customHeight="1">
      <c r="A23" s="39" t="s">
        <v>176</v>
      </c>
      <c r="B23" s="39" t="s">
        <v>177</v>
      </c>
      <c r="C23" s="39" t="s">
        <v>90</v>
      </c>
      <c r="D23" s="112" t="s">
        <v>91</v>
      </c>
      <c r="E23" s="110">
        <v>0.5</v>
      </c>
      <c r="F23" s="110"/>
      <c r="G23" s="110">
        <v>0.5</v>
      </c>
    </row>
    <row r="24" spans="1:7" ht="9.75" customHeight="1">
      <c r="A24" s="39" t="s">
        <v>178</v>
      </c>
      <c r="B24" s="39" t="s">
        <v>179</v>
      </c>
      <c r="C24" s="39" t="s">
        <v>90</v>
      </c>
      <c r="D24" s="112" t="s">
        <v>91</v>
      </c>
      <c r="E24" s="110">
        <v>16.746094</v>
      </c>
      <c r="F24" s="110"/>
      <c r="G24" s="110">
        <v>16.746094</v>
      </c>
    </row>
    <row r="25" spans="1:7" ht="9.75" customHeight="1">
      <c r="A25" s="39" t="s">
        <v>180</v>
      </c>
      <c r="B25" s="39" t="s">
        <v>181</v>
      </c>
      <c r="C25" s="39" t="s">
        <v>90</v>
      </c>
      <c r="D25" s="112" t="s">
        <v>91</v>
      </c>
      <c r="E25" s="110">
        <v>7</v>
      </c>
      <c r="F25" s="110"/>
      <c r="G25" s="110">
        <v>7</v>
      </c>
    </row>
    <row r="26" spans="1:7" ht="9.75" customHeight="1">
      <c r="A26" s="39" t="s">
        <v>182</v>
      </c>
      <c r="B26" s="39" t="s">
        <v>183</v>
      </c>
      <c r="C26" s="39" t="s">
        <v>90</v>
      </c>
      <c r="D26" s="112" t="s">
        <v>91</v>
      </c>
      <c r="E26" s="110">
        <v>3</v>
      </c>
      <c r="F26" s="110"/>
      <c r="G26" s="110">
        <v>3</v>
      </c>
    </row>
    <row r="27" spans="1:7" ht="9.75" customHeight="1">
      <c r="A27" s="39" t="s">
        <v>184</v>
      </c>
      <c r="B27" s="39" t="s">
        <v>185</v>
      </c>
      <c r="C27" s="39" t="s">
        <v>90</v>
      </c>
      <c r="D27" s="112" t="s">
        <v>91</v>
      </c>
      <c r="E27" s="110">
        <v>106.57437</v>
      </c>
      <c r="F27" s="110"/>
      <c r="G27" s="110">
        <v>106.57437</v>
      </c>
    </row>
    <row r="28" spans="1:7" ht="9.75" customHeight="1">
      <c r="A28" s="39" t="s">
        <v>186</v>
      </c>
      <c r="B28" s="39" t="s">
        <v>187</v>
      </c>
      <c r="C28" s="39" t="s">
        <v>90</v>
      </c>
      <c r="D28" s="112" t="s">
        <v>91</v>
      </c>
      <c r="E28" s="110">
        <v>14.44778</v>
      </c>
      <c r="F28" s="110">
        <v>14.44778</v>
      </c>
      <c r="G28" s="110"/>
    </row>
    <row r="29" spans="1:7" ht="9.75" customHeight="1">
      <c r="A29" s="39" t="s">
        <v>188</v>
      </c>
      <c r="B29" s="39" t="s">
        <v>189</v>
      </c>
      <c r="C29" s="39" t="s">
        <v>90</v>
      </c>
      <c r="D29" s="112" t="s">
        <v>91</v>
      </c>
      <c r="E29" s="110">
        <v>57.6</v>
      </c>
      <c r="F29" s="110">
        <v>57.6</v>
      </c>
      <c r="G29" s="110"/>
    </row>
    <row r="30" spans="1:7" ht="9.75" customHeight="1">
      <c r="A30" s="39" t="s">
        <v>148</v>
      </c>
      <c r="B30" s="39" t="s">
        <v>149</v>
      </c>
      <c r="C30" s="39" t="s">
        <v>96</v>
      </c>
      <c r="D30" s="112" t="s">
        <v>97</v>
      </c>
      <c r="E30" s="110">
        <v>25.8804</v>
      </c>
      <c r="F30" s="110">
        <v>25.8804</v>
      </c>
      <c r="G30" s="110"/>
    </row>
    <row r="31" spans="1:7" ht="9.75" customHeight="1">
      <c r="A31" s="39" t="s">
        <v>150</v>
      </c>
      <c r="B31" s="39" t="s">
        <v>151</v>
      </c>
      <c r="C31" s="39" t="s">
        <v>96</v>
      </c>
      <c r="D31" s="112" t="s">
        <v>97</v>
      </c>
      <c r="E31" s="110">
        <v>20.3064</v>
      </c>
      <c r="F31" s="110">
        <v>20.3064</v>
      </c>
      <c r="G31" s="110"/>
    </row>
    <row r="32" spans="1:7" ht="9.75" customHeight="1">
      <c r="A32" s="39" t="s">
        <v>152</v>
      </c>
      <c r="B32" s="39" t="s">
        <v>153</v>
      </c>
      <c r="C32" s="39" t="s">
        <v>96</v>
      </c>
      <c r="D32" s="112" t="s">
        <v>97</v>
      </c>
      <c r="E32" s="110">
        <v>30.8667</v>
      </c>
      <c r="F32" s="110">
        <v>30.8667</v>
      </c>
      <c r="G32" s="110"/>
    </row>
    <row r="33" spans="1:7" ht="9.75" customHeight="1">
      <c r="A33" s="39" t="s">
        <v>154</v>
      </c>
      <c r="B33" s="39" t="s">
        <v>155</v>
      </c>
      <c r="C33" s="39" t="s">
        <v>96</v>
      </c>
      <c r="D33" s="112" t="s">
        <v>97</v>
      </c>
      <c r="E33" s="110">
        <v>9.385968</v>
      </c>
      <c r="F33" s="110">
        <v>9.385968</v>
      </c>
      <c r="G33" s="110"/>
    </row>
    <row r="34" spans="1:7" ht="9.75" customHeight="1">
      <c r="A34" s="39" t="s">
        <v>156</v>
      </c>
      <c r="B34" s="39" t="s">
        <v>157</v>
      </c>
      <c r="C34" s="39" t="s">
        <v>96</v>
      </c>
      <c r="D34" s="112" t="s">
        <v>97</v>
      </c>
      <c r="E34" s="110">
        <v>2.685462</v>
      </c>
      <c r="F34" s="110">
        <v>2.685462</v>
      </c>
      <c r="G34" s="110"/>
    </row>
    <row r="35" spans="1:7" ht="9.75" customHeight="1">
      <c r="A35" s="39" t="s">
        <v>158</v>
      </c>
      <c r="B35" s="39" t="s">
        <v>159</v>
      </c>
      <c r="C35" s="39" t="s">
        <v>96</v>
      </c>
      <c r="D35" s="112" t="s">
        <v>97</v>
      </c>
      <c r="E35" s="110">
        <v>5.1993</v>
      </c>
      <c r="F35" s="110">
        <v>5.1993</v>
      </c>
      <c r="G35" s="110"/>
    </row>
    <row r="36" spans="1:7" ht="9.75" customHeight="1">
      <c r="A36" s="39" t="s">
        <v>160</v>
      </c>
      <c r="B36" s="39" t="s">
        <v>161</v>
      </c>
      <c r="C36" s="39" t="s">
        <v>96</v>
      </c>
      <c r="D36" s="112" t="s">
        <v>97</v>
      </c>
      <c r="E36" s="110">
        <v>1.8</v>
      </c>
      <c r="F36" s="110"/>
      <c r="G36" s="110">
        <v>1.8</v>
      </c>
    </row>
    <row r="37" spans="1:7" ht="9.75" customHeight="1">
      <c r="A37" s="39" t="s">
        <v>190</v>
      </c>
      <c r="B37" s="39" t="s">
        <v>191</v>
      </c>
      <c r="C37" s="39" t="s">
        <v>96</v>
      </c>
      <c r="D37" s="112" t="s">
        <v>97</v>
      </c>
      <c r="E37" s="110">
        <v>0.45</v>
      </c>
      <c r="F37" s="110"/>
      <c r="G37" s="110">
        <v>0.45</v>
      </c>
    </row>
    <row r="38" spans="1:7" ht="9.75" customHeight="1">
      <c r="A38" s="39" t="s">
        <v>192</v>
      </c>
      <c r="B38" s="39" t="s">
        <v>193</v>
      </c>
      <c r="C38" s="39" t="s">
        <v>96</v>
      </c>
      <c r="D38" s="112" t="s">
        <v>97</v>
      </c>
      <c r="E38" s="110">
        <v>0.45</v>
      </c>
      <c r="F38" s="110"/>
      <c r="G38" s="110">
        <v>0.45</v>
      </c>
    </row>
    <row r="39" spans="1:7" ht="9.75" customHeight="1">
      <c r="A39" s="39" t="s">
        <v>164</v>
      </c>
      <c r="B39" s="39" t="s">
        <v>165</v>
      </c>
      <c r="C39" s="39" t="s">
        <v>96</v>
      </c>
      <c r="D39" s="112" t="s">
        <v>97</v>
      </c>
      <c r="E39" s="110">
        <v>0.119954</v>
      </c>
      <c r="F39" s="110"/>
      <c r="G39" s="110">
        <v>0.119954</v>
      </c>
    </row>
    <row r="40" spans="1:7" ht="9.75" customHeight="1">
      <c r="A40" s="39" t="s">
        <v>166</v>
      </c>
      <c r="B40" s="39" t="s">
        <v>167</v>
      </c>
      <c r="C40" s="39" t="s">
        <v>96</v>
      </c>
      <c r="D40" s="112" t="s">
        <v>97</v>
      </c>
      <c r="E40" s="110">
        <v>1.63</v>
      </c>
      <c r="F40" s="110"/>
      <c r="G40" s="110">
        <v>1.63</v>
      </c>
    </row>
    <row r="41" spans="1:7" ht="9.75" customHeight="1">
      <c r="A41" s="39" t="s">
        <v>168</v>
      </c>
      <c r="B41" s="39" t="s">
        <v>169</v>
      </c>
      <c r="C41" s="39" t="s">
        <v>96</v>
      </c>
      <c r="D41" s="112" t="s">
        <v>97</v>
      </c>
      <c r="E41" s="110">
        <v>0.35</v>
      </c>
      <c r="F41" s="110"/>
      <c r="G41" s="110">
        <v>0.35</v>
      </c>
    </row>
    <row r="42" spans="1:7" ht="9.75" customHeight="1">
      <c r="A42" s="39" t="s">
        <v>170</v>
      </c>
      <c r="B42" s="39" t="s">
        <v>171</v>
      </c>
      <c r="C42" s="39" t="s">
        <v>96</v>
      </c>
      <c r="D42" s="112" t="s">
        <v>97</v>
      </c>
      <c r="E42" s="110">
        <v>0.3</v>
      </c>
      <c r="F42" s="110"/>
      <c r="G42" s="110">
        <v>0.3</v>
      </c>
    </row>
    <row r="43" spans="1:7" ht="9.75" customHeight="1">
      <c r="A43" s="39" t="s">
        <v>172</v>
      </c>
      <c r="B43" s="39" t="s">
        <v>173</v>
      </c>
      <c r="C43" s="39" t="s">
        <v>96</v>
      </c>
      <c r="D43" s="112" t="s">
        <v>97</v>
      </c>
      <c r="E43" s="110">
        <v>0.3</v>
      </c>
      <c r="F43" s="110"/>
      <c r="G43" s="110">
        <v>0.3</v>
      </c>
    </row>
    <row r="44" spans="1:7" ht="9.75" customHeight="1">
      <c r="A44" s="39" t="s">
        <v>174</v>
      </c>
      <c r="B44" s="39" t="s">
        <v>175</v>
      </c>
      <c r="C44" s="39" t="s">
        <v>96</v>
      </c>
      <c r="D44" s="112" t="s">
        <v>97</v>
      </c>
      <c r="E44" s="110">
        <v>0.9</v>
      </c>
      <c r="F44" s="110"/>
      <c r="G44" s="110">
        <v>0.9</v>
      </c>
    </row>
    <row r="45" spans="1:7" ht="9.75" customHeight="1">
      <c r="A45" s="39" t="s">
        <v>178</v>
      </c>
      <c r="B45" s="39" t="s">
        <v>179</v>
      </c>
      <c r="C45" s="39" t="s">
        <v>96</v>
      </c>
      <c r="D45" s="112" t="s">
        <v>97</v>
      </c>
      <c r="E45" s="110">
        <v>1.173246</v>
      </c>
      <c r="F45" s="110"/>
      <c r="G45" s="110">
        <v>1.173246</v>
      </c>
    </row>
    <row r="46" spans="1:7" ht="9.75" customHeight="1">
      <c r="A46" s="39" t="s">
        <v>184</v>
      </c>
      <c r="B46" s="39" t="s">
        <v>185</v>
      </c>
      <c r="C46" s="39" t="s">
        <v>96</v>
      </c>
      <c r="D46" s="112" t="s">
        <v>97</v>
      </c>
      <c r="E46" s="110">
        <v>2.26</v>
      </c>
      <c r="F46" s="110"/>
      <c r="G46" s="110">
        <v>2.26</v>
      </c>
    </row>
    <row r="47" spans="1:7" ht="9.75" customHeight="1">
      <c r="A47" s="39" t="s">
        <v>188</v>
      </c>
      <c r="B47" s="39" t="s">
        <v>189</v>
      </c>
      <c r="C47" s="39" t="s">
        <v>96</v>
      </c>
      <c r="D47" s="112" t="s">
        <v>97</v>
      </c>
      <c r="E47" s="110">
        <v>2.4</v>
      </c>
      <c r="F47" s="110">
        <v>2.4</v>
      </c>
      <c r="G47" s="110"/>
    </row>
    <row r="48" spans="1:7" ht="9.75" customHeight="1">
      <c r="A48" s="39" t="s">
        <v>148</v>
      </c>
      <c r="B48" s="39" t="s">
        <v>149</v>
      </c>
      <c r="C48" s="39" t="s">
        <v>98</v>
      </c>
      <c r="D48" s="112" t="s">
        <v>99</v>
      </c>
      <c r="E48" s="110">
        <v>24.3516</v>
      </c>
      <c r="F48" s="110">
        <v>24.3516</v>
      </c>
      <c r="G48" s="110"/>
    </row>
    <row r="49" spans="1:7" ht="9.75" customHeight="1">
      <c r="A49" s="39" t="s">
        <v>150</v>
      </c>
      <c r="B49" s="39" t="s">
        <v>151</v>
      </c>
      <c r="C49" s="39" t="s">
        <v>98</v>
      </c>
      <c r="D49" s="112" t="s">
        <v>99</v>
      </c>
      <c r="E49" s="110">
        <v>20.0592</v>
      </c>
      <c r="F49" s="110">
        <v>20.0592</v>
      </c>
      <c r="G49" s="110"/>
    </row>
    <row r="50" spans="1:7" ht="9.75" customHeight="1">
      <c r="A50" s="39" t="s">
        <v>152</v>
      </c>
      <c r="B50" s="39" t="s">
        <v>153</v>
      </c>
      <c r="C50" s="39" t="s">
        <v>98</v>
      </c>
      <c r="D50" s="112" t="s">
        <v>99</v>
      </c>
      <c r="E50" s="110">
        <v>30.2365</v>
      </c>
      <c r="F50" s="110">
        <v>30.2365</v>
      </c>
      <c r="G50" s="110"/>
    </row>
    <row r="51" spans="1:7" ht="9.75" customHeight="1">
      <c r="A51" s="39" t="s">
        <v>154</v>
      </c>
      <c r="B51" s="39" t="s">
        <v>155</v>
      </c>
      <c r="C51" s="39" t="s">
        <v>98</v>
      </c>
      <c r="D51" s="112" t="s">
        <v>99</v>
      </c>
      <c r="E51" s="110">
        <v>9.031696</v>
      </c>
      <c r="F51" s="110">
        <v>9.031696</v>
      </c>
      <c r="G51" s="110"/>
    </row>
    <row r="52" spans="1:7" ht="9.75" customHeight="1">
      <c r="A52" s="39" t="s">
        <v>156</v>
      </c>
      <c r="B52" s="39" t="s">
        <v>157</v>
      </c>
      <c r="C52" s="39" t="s">
        <v>98</v>
      </c>
      <c r="D52" s="112" t="s">
        <v>99</v>
      </c>
      <c r="E52" s="110">
        <v>2.577822</v>
      </c>
      <c r="F52" s="110">
        <v>2.577822</v>
      </c>
      <c r="G52" s="110"/>
    </row>
    <row r="53" spans="1:7" ht="9.75" customHeight="1">
      <c r="A53" s="39" t="s">
        <v>158</v>
      </c>
      <c r="B53" s="39" t="s">
        <v>159</v>
      </c>
      <c r="C53" s="39" t="s">
        <v>98</v>
      </c>
      <c r="D53" s="112" t="s">
        <v>99</v>
      </c>
      <c r="E53" s="110">
        <v>4.985292</v>
      </c>
      <c r="F53" s="110">
        <v>4.985292</v>
      </c>
      <c r="G53" s="110"/>
    </row>
    <row r="54" spans="1:7" ht="9.75" customHeight="1">
      <c r="A54" s="39" t="s">
        <v>194</v>
      </c>
      <c r="B54" s="39" t="s">
        <v>195</v>
      </c>
      <c r="C54" s="39" t="s">
        <v>98</v>
      </c>
      <c r="D54" s="112" t="s">
        <v>99</v>
      </c>
      <c r="E54" s="110">
        <v>9.3</v>
      </c>
      <c r="F54" s="110">
        <v>9.3</v>
      </c>
      <c r="G54" s="110"/>
    </row>
    <row r="55" spans="1:7" ht="9.75" customHeight="1">
      <c r="A55" s="39" t="s">
        <v>160</v>
      </c>
      <c r="B55" s="39" t="s">
        <v>161</v>
      </c>
      <c r="C55" s="39" t="s">
        <v>98</v>
      </c>
      <c r="D55" s="112" t="s">
        <v>99</v>
      </c>
      <c r="E55" s="110">
        <v>2</v>
      </c>
      <c r="F55" s="110"/>
      <c r="G55" s="110">
        <v>2</v>
      </c>
    </row>
    <row r="56" spans="1:7" ht="9.75" customHeight="1">
      <c r="A56" s="39" t="s">
        <v>162</v>
      </c>
      <c r="B56" s="39" t="s">
        <v>163</v>
      </c>
      <c r="C56" s="39" t="s">
        <v>98</v>
      </c>
      <c r="D56" s="112" t="s">
        <v>99</v>
      </c>
      <c r="E56" s="110">
        <v>0.5</v>
      </c>
      <c r="F56" s="110"/>
      <c r="G56" s="110">
        <v>0.5</v>
      </c>
    </row>
    <row r="57" spans="1:7" ht="9.75" customHeight="1">
      <c r="A57" s="39" t="s">
        <v>190</v>
      </c>
      <c r="B57" s="39" t="s">
        <v>191</v>
      </c>
      <c r="C57" s="39" t="s">
        <v>98</v>
      </c>
      <c r="D57" s="112" t="s">
        <v>99</v>
      </c>
      <c r="E57" s="110">
        <v>0.5</v>
      </c>
      <c r="F57" s="110"/>
      <c r="G57" s="110">
        <v>0.5</v>
      </c>
    </row>
    <row r="58" spans="1:7" ht="9.75" customHeight="1">
      <c r="A58" s="39" t="s">
        <v>192</v>
      </c>
      <c r="B58" s="39" t="s">
        <v>193</v>
      </c>
      <c r="C58" s="39" t="s">
        <v>98</v>
      </c>
      <c r="D58" s="112" t="s">
        <v>99</v>
      </c>
      <c r="E58" s="110">
        <v>0.5</v>
      </c>
      <c r="F58" s="110"/>
      <c r="G58" s="110">
        <v>0.5</v>
      </c>
    </row>
    <row r="59" spans="1:7" ht="9.75" customHeight="1">
      <c r="A59" s="39" t="s">
        <v>164</v>
      </c>
      <c r="B59" s="39" t="s">
        <v>165</v>
      </c>
      <c r="C59" s="39" t="s">
        <v>98</v>
      </c>
      <c r="D59" s="112" t="s">
        <v>99</v>
      </c>
      <c r="E59" s="110">
        <v>0.3</v>
      </c>
      <c r="F59" s="110"/>
      <c r="G59" s="110">
        <v>0.3</v>
      </c>
    </row>
    <row r="60" spans="1:7" ht="9.75" customHeight="1">
      <c r="A60" s="39" t="s">
        <v>166</v>
      </c>
      <c r="B60" s="39" t="s">
        <v>167</v>
      </c>
      <c r="C60" s="39" t="s">
        <v>98</v>
      </c>
      <c r="D60" s="112" t="s">
        <v>99</v>
      </c>
      <c r="E60" s="110">
        <v>1</v>
      </c>
      <c r="F60" s="110"/>
      <c r="G60" s="110">
        <v>1</v>
      </c>
    </row>
    <row r="61" spans="1:7" ht="9.75" customHeight="1">
      <c r="A61" s="39" t="s">
        <v>174</v>
      </c>
      <c r="B61" s="39" t="s">
        <v>175</v>
      </c>
      <c r="C61" s="39" t="s">
        <v>98</v>
      </c>
      <c r="D61" s="112" t="s">
        <v>99</v>
      </c>
      <c r="E61" s="110">
        <v>0.2</v>
      </c>
      <c r="F61" s="110"/>
      <c r="G61" s="110">
        <v>0.2</v>
      </c>
    </row>
    <row r="62" spans="1:7" ht="9.75" customHeight="1">
      <c r="A62" s="39" t="s">
        <v>178</v>
      </c>
      <c r="B62" s="39" t="s">
        <v>179</v>
      </c>
      <c r="C62" s="39" t="s">
        <v>98</v>
      </c>
      <c r="D62" s="112" t="s">
        <v>99</v>
      </c>
      <c r="E62" s="110">
        <v>1.128962</v>
      </c>
      <c r="F62" s="110"/>
      <c r="G62" s="110">
        <v>1.128962</v>
      </c>
    </row>
    <row r="63" spans="1:7" ht="9.75" customHeight="1">
      <c r="A63" s="39" t="s">
        <v>184</v>
      </c>
      <c r="B63" s="39" t="s">
        <v>185</v>
      </c>
      <c r="C63" s="39" t="s">
        <v>98</v>
      </c>
      <c r="D63" s="112" t="s">
        <v>99</v>
      </c>
      <c r="E63" s="110">
        <v>3.81</v>
      </c>
      <c r="F63" s="110"/>
      <c r="G63" s="110">
        <v>3.81</v>
      </c>
    </row>
    <row r="64" spans="1:7" ht="9.75" customHeight="1">
      <c r="A64" s="39" t="s">
        <v>188</v>
      </c>
      <c r="B64" s="39" t="s">
        <v>189</v>
      </c>
      <c r="C64" s="39" t="s">
        <v>98</v>
      </c>
      <c r="D64" s="112" t="s">
        <v>99</v>
      </c>
      <c r="E64" s="110">
        <v>8.4</v>
      </c>
      <c r="F64" s="110">
        <v>8.4</v>
      </c>
      <c r="G64" s="110"/>
    </row>
    <row r="65" spans="1:7" ht="9.75" customHeight="1">
      <c r="A65" s="39" t="s">
        <v>148</v>
      </c>
      <c r="B65" s="39" t="s">
        <v>149</v>
      </c>
      <c r="C65" s="39" t="s">
        <v>101</v>
      </c>
      <c r="D65" s="112" t="s">
        <v>102</v>
      </c>
      <c r="E65" s="110">
        <v>34.5</v>
      </c>
      <c r="F65" s="110">
        <v>34.5</v>
      </c>
      <c r="G65" s="110"/>
    </row>
    <row r="66" spans="1:7" ht="9.75" customHeight="1">
      <c r="A66" s="39" t="s">
        <v>150</v>
      </c>
      <c r="B66" s="39" t="s">
        <v>151</v>
      </c>
      <c r="C66" s="39" t="s">
        <v>101</v>
      </c>
      <c r="D66" s="112" t="s">
        <v>102</v>
      </c>
      <c r="E66" s="110">
        <v>6.792</v>
      </c>
      <c r="F66" s="110">
        <v>6.792</v>
      </c>
      <c r="G66" s="110"/>
    </row>
    <row r="67" spans="1:7" ht="9.75" customHeight="1">
      <c r="A67" s="39" t="s">
        <v>152</v>
      </c>
      <c r="B67" s="39" t="s">
        <v>153</v>
      </c>
      <c r="C67" s="39" t="s">
        <v>101</v>
      </c>
      <c r="D67" s="112" t="s">
        <v>102</v>
      </c>
      <c r="E67" s="110">
        <v>27</v>
      </c>
      <c r="F67" s="110">
        <v>27</v>
      </c>
      <c r="G67" s="110"/>
    </row>
    <row r="68" spans="1:7" ht="9.75" customHeight="1">
      <c r="A68" s="39" t="s">
        <v>196</v>
      </c>
      <c r="B68" s="39" t="s">
        <v>197</v>
      </c>
      <c r="C68" s="39" t="s">
        <v>101</v>
      </c>
      <c r="D68" s="112" t="s">
        <v>102</v>
      </c>
      <c r="E68" s="110">
        <v>17.1564</v>
      </c>
      <c r="F68" s="110">
        <v>17.1564</v>
      </c>
      <c r="G68" s="110"/>
    </row>
    <row r="69" spans="1:7" ht="9.75" customHeight="1">
      <c r="A69" s="39" t="s">
        <v>154</v>
      </c>
      <c r="B69" s="39" t="s">
        <v>155</v>
      </c>
      <c r="C69" s="39" t="s">
        <v>101</v>
      </c>
      <c r="D69" s="112" t="s">
        <v>102</v>
      </c>
      <c r="E69" s="110">
        <v>13.545792</v>
      </c>
      <c r="F69" s="110">
        <v>13.545792</v>
      </c>
      <c r="G69" s="110"/>
    </row>
    <row r="70" spans="1:7" ht="9.75" customHeight="1">
      <c r="A70" s="39" t="s">
        <v>156</v>
      </c>
      <c r="B70" s="39" t="s">
        <v>157</v>
      </c>
      <c r="C70" s="39" t="s">
        <v>101</v>
      </c>
      <c r="D70" s="112" t="s">
        <v>102</v>
      </c>
      <c r="E70" s="110">
        <v>3.652506</v>
      </c>
      <c r="F70" s="110">
        <v>3.652506</v>
      </c>
      <c r="G70" s="110"/>
    </row>
    <row r="71" spans="1:7" ht="9.75" customHeight="1">
      <c r="A71" s="39" t="s">
        <v>198</v>
      </c>
      <c r="B71" s="39" t="s">
        <v>199</v>
      </c>
      <c r="C71" s="39" t="s">
        <v>101</v>
      </c>
      <c r="D71" s="112" t="s">
        <v>102</v>
      </c>
      <c r="E71" s="110">
        <v>0.056192</v>
      </c>
      <c r="F71" s="110">
        <v>0.056192</v>
      </c>
      <c r="G71" s="110"/>
    </row>
    <row r="72" spans="1:7" ht="9.75" customHeight="1">
      <c r="A72" s="39" t="s">
        <v>158</v>
      </c>
      <c r="B72" s="39" t="s">
        <v>159</v>
      </c>
      <c r="C72" s="39" t="s">
        <v>101</v>
      </c>
      <c r="D72" s="112" t="s">
        <v>102</v>
      </c>
      <c r="E72" s="110">
        <v>6.717186</v>
      </c>
      <c r="F72" s="110">
        <v>6.717186</v>
      </c>
      <c r="G72" s="110"/>
    </row>
    <row r="73" spans="1:7" ht="9.75" customHeight="1">
      <c r="A73" s="39" t="s">
        <v>160</v>
      </c>
      <c r="B73" s="39" t="s">
        <v>161</v>
      </c>
      <c r="C73" s="39" t="s">
        <v>101</v>
      </c>
      <c r="D73" s="112" t="s">
        <v>102</v>
      </c>
      <c r="E73" s="110">
        <v>8.5</v>
      </c>
      <c r="F73" s="110"/>
      <c r="G73" s="110">
        <v>8.5</v>
      </c>
    </row>
    <row r="74" spans="1:7" ht="9.75" customHeight="1">
      <c r="A74" s="39" t="s">
        <v>164</v>
      </c>
      <c r="B74" s="39" t="s">
        <v>165</v>
      </c>
      <c r="C74" s="39" t="s">
        <v>101</v>
      </c>
      <c r="D74" s="112" t="s">
        <v>102</v>
      </c>
      <c r="E74" s="110">
        <v>0.5</v>
      </c>
      <c r="F74" s="110"/>
      <c r="G74" s="110">
        <v>0.5</v>
      </c>
    </row>
    <row r="75" spans="1:7" ht="9.75" customHeight="1">
      <c r="A75" s="39" t="s">
        <v>200</v>
      </c>
      <c r="B75" s="39" t="s">
        <v>201</v>
      </c>
      <c r="C75" s="39" t="s">
        <v>101</v>
      </c>
      <c r="D75" s="112" t="s">
        <v>102</v>
      </c>
      <c r="E75" s="110">
        <v>1</v>
      </c>
      <c r="F75" s="110"/>
      <c r="G75" s="110">
        <v>1</v>
      </c>
    </row>
    <row r="76" spans="1:7" ht="9.75" customHeight="1">
      <c r="A76" s="39" t="s">
        <v>168</v>
      </c>
      <c r="B76" s="39" t="s">
        <v>169</v>
      </c>
      <c r="C76" s="39" t="s">
        <v>101</v>
      </c>
      <c r="D76" s="112" t="s">
        <v>102</v>
      </c>
      <c r="E76" s="110">
        <v>2</v>
      </c>
      <c r="F76" s="110"/>
      <c r="G76" s="110">
        <v>2</v>
      </c>
    </row>
    <row r="77" spans="1:7" ht="9.75" customHeight="1">
      <c r="A77" s="39" t="s">
        <v>178</v>
      </c>
      <c r="B77" s="39" t="s">
        <v>179</v>
      </c>
      <c r="C77" s="39" t="s">
        <v>101</v>
      </c>
      <c r="D77" s="112" t="s">
        <v>102</v>
      </c>
      <c r="E77" s="110">
        <v>1.693224</v>
      </c>
      <c r="F77" s="110"/>
      <c r="G77" s="110">
        <v>1.693224</v>
      </c>
    </row>
    <row r="78" spans="1:7" ht="9.75" customHeight="1">
      <c r="A78" s="39" t="s">
        <v>184</v>
      </c>
      <c r="B78" s="39" t="s">
        <v>185</v>
      </c>
      <c r="C78" s="39" t="s">
        <v>101</v>
      </c>
      <c r="D78" s="112" t="s">
        <v>102</v>
      </c>
      <c r="E78" s="110">
        <v>1.95</v>
      </c>
      <c r="F78" s="110"/>
      <c r="G78" s="110">
        <v>1.95</v>
      </c>
    </row>
    <row r="79" spans="1:7" ht="9.75" customHeight="1">
      <c r="A79" s="39" t="s">
        <v>148</v>
      </c>
      <c r="B79" s="39" t="s">
        <v>149</v>
      </c>
      <c r="C79" s="39" t="s">
        <v>103</v>
      </c>
      <c r="D79" s="112" t="s">
        <v>104</v>
      </c>
      <c r="E79" s="110">
        <v>57.2256</v>
      </c>
      <c r="F79" s="110">
        <v>57.2256</v>
      </c>
      <c r="G79" s="110"/>
    </row>
    <row r="80" spans="1:7" ht="9.75" customHeight="1">
      <c r="A80" s="39" t="s">
        <v>150</v>
      </c>
      <c r="B80" s="39" t="s">
        <v>151</v>
      </c>
      <c r="C80" s="39" t="s">
        <v>103</v>
      </c>
      <c r="D80" s="112" t="s">
        <v>104</v>
      </c>
      <c r="E80" s="110">
        <v>43.4376</v>
      </c>
      <c r="F80" s="110">
        <v>43.4376</v>
      </c>
      <c r="G80" s="110"/>
    </row>
    <row r="81" spans="1:7" ht="9.75" customHeight="1">
      <c r="A81" s="39" t="s">
        <v>152</v>
      </c>
      <c r="B81" s="39" t="s">
        <v>153</v>
      </c>
      <c r="C81" s="39" t="s">
        <v>103</v>
      </c>
      <c r="D81" s="112" t="s">
        <v>104</v>
      </c>
      <c r="E81" s="110">
        <v>66.518</v>
      </c>
      <c r="F81" s="110">
        <v>66.518</v>
      </c>
      <c r="G81" s="110"/>
    </row>
    <row r="82" spans="1:7" ht="9.75" customHeight="1">
      <c r="A82" s="39" t="s">
        <v>154</v>
      </c>
      <c r="B82" s="39" t="s">
        <v>155</v>
      </c>
      <c r="C82" s="39" t="s">
        <v>103</v>
      </c>
      <c r="D82" s="112" t="s">
        <v>104</v>
      </c>
      <c r="E82" s="110">
        <v>20.449536</v>
      </c>
      <c r="F82" s="110">
        <v>20.449536</v>
      </c>
      <c r="G82" s="110"/>
    </row>
    <row r="83" spans="1:7" ht="9.75" customHeight="1">
      <c r="A83" s="39" t="s">
        <v>156</v>
      </c>
      <c r="B83" s="39" t="s">
        <v>157</v>
      </c>
      <c r="C83" s="39" t="s">
        <v>103</v>
      </c>
      <c r="D83" s="112" t="s">
        <v>104</v>
      </c>
      <c r="E83" s="110">
        <v>5.879328</v>
      </c>
      <c r="F83" s="110">
        <v>5.879328</v>
      </c>
      <c r="G83" s="110"/>
    </row>
    <row r="84" spans="1:7" ht="9.75" customHeight="1">
      <c r="A84" s="39" t="s">
        <v>158</v>
      </c>
      <c r="B84" s="39" t="s">
        <v>159</v>
      </c>
      <c r="C84" s="39" t="s">
        <v>103</v>
      </c>
      <c r="D84" s="112" t="s">
        <v>104</v>
      </c>
      <c r="E84" s="110">
        <v>11.38896</v>
      </c>
      <c r="F84" s="110">
        <v>11.38896</v>
      </c>
      <c r="G84" s="110"/>
    </row>
    <row r="85" spans="1:7" ht="9.75" customHeight="1">
      <c r="A85" s="39" t="s">
        <v>160</v>
      </c>
      <c r="B85" s="39" t="s">
        <v>161</v>
      </c>
      <c r="C85" s="39" t="s">
        <v>103</v>
      </c>
      <c r="D85" s="112" t="s">
        <v>104</v>
      </c>
      <c r="E85" s="110">
        <v>4.6</v>
      </c>
      <c r="F85" s="110"/>
      <c r="G85" s="110">
        <v>4.6</v>
      </c>
    </row>
    <row r="86" spans="1:7" ht="9.75" customHeight="1">
      <c r="A86" s="39" t="s">
        <v>164</v>
      </c>
      <c r="B86" s="39" t="s">
        <v>165</v>
      </c>
      <c r="C86" s="39" t="s">
        <v>103</v>
      </c>
      <c r="D86" s="112" t="s">
        <v>104</v>
      </c>
      <c r="E86" s="110">
        <v>0.55</v>
      </c>
      <c r="F86" s="110"/>
      <c r="G86" s="110">
        <v>0.55</v>
      </c>
    </row>
    <row r="87" spans="1:7" ht="9.75" customHeight="1">
      <c r="A87" s="39" t="s">
        <v>166</v>
      </c>
      <c r="B87" s="39" t="s">
        <v>167</v>
      </c>
      <c r="C87" s="39" t="s">
        <v>103</v>
      </c>
      <c r="D87" s="112" t="s">
        <v>104</v>
      </c>
      <c r="E87" s="110">
        <v>1</v>
      </c>
      <c r="F87" s="110"/>
      <c r="G87" s="110">
        <v>1</v>
      </c>
    </row>
    <row r="88" spans="1:7" ht="9.75" customHeight="1">
      <c r="A88" s="39" t="s">
        <v>170</v>
      </c>
      <c r="B88" s="39" t="s">
        <v>171</v>
      </c>
      <c r="C88" s="39" t="s">
        <v>103</v>
      </c>
      <c r="D88" s="112" t="s">
        <v>104</v>
      </c>
      <c r="E88" s="110">
        <v>0.5</v>
      </c>
      <c r="F88" s="110"/>
      <c r="G88" s="110">
        <v>0.5</v>
      </c>
    </row>
    <row r="89" spans="1:7" ht="9.75" customHeight="1">
      <c r="A89" s="39" t="s">
        <v>172</v>
      </c>
      <c r="B89" s="39" t="s">
        <v>173</v>
      </c>
      <c r="C89" s="39" t="s">
        <v>103</v>
      </c>
      <c r="D89" s="112" t="s">
        <v>104</v>
      </c>
      <c r="E89" s="110">
        <v>0.5</v>
      </c>
      <c r="F89" s="110"/>
      <c r="G89" s="110">
        <v>0.5</v>
      </c>
    </row>
    <row r="90" spans="1:7" ht="9.75" customHeight="1">
      <c r="A90" s="39" t="s">
        <v>174</v>
      </c>
      <c r="B90" s="39" t="s">
        <v>175</v>
      </c>
      <c r="C90" s="39" t="s">
        <v>103</v>
      </c>
      <c r="D90" s="112" t="s">
        <v>104</v>
      </c>
      <c r="E90" s="110">
        <v>3</v>
      </c>
      <c r="F90" s="110"/>
      <c r="G90" s="110">
        <v>3</v>
      </c>
    </row>
    <row r="91" spans="1:7" ht="9.75" customHeight="1">
      <c r="A91" s="39" t="s">
        <v>178</v>
      </c>
      <c r="B91" s="39" t="s">
        <v>179</v>
      </c>
      <c r="C91" s="39" t="s">
        <v>103</v>
      </c>
      <c r="D91" s="112" t="s">
        <v>104</v>
      </c>
      <c r="E91" s="110">
        <v>2.556192</v>
      </c>
      <c r="F91" s="110"/>
      <c r="G91" s="110">
        <v>2.556192</v>
      </c>
    </row>
    <row r="92" spans="1:7" ht="9.75" customHeight="1">
      <c r="A92" s="39" t="s">
        <v>182</v>
      </c>
      <c r="B92" s="39" t="s">
        <v>183</v>
      </c>
      <c r="C92" s="39" t="s">
        <v>103</v>
      </c>
      <c r="D92" s="112" t="s">
        <v>104</v>
      </c>
      <c r="E92" s="110">
        <v>0.5</v>
      </c>
      <c r="F92" s="110"/>
      <c r="G92" s="110">
        <v>0.5</v>
      </c>
    </row>
    <row r="93" spans="1:7" ht="9.75" customHeight="1">
      <c r="A93" s="39" t="s">
        <v>184</v>
      </c>
      <c r="B93" s="39" t="s">
        <v>185</v>
      </c>
      <c r="C93" s="39" t="s">
        <v>103</v>
      </c>
      <c r="D93" s="112" t="s">
        <v>104</v>
      </c>
      <c r="E93" s="110">
        <v>8.23</v>
      </c>
      <c r="F93" s="110"/>
      <c r="G93" s="110">
        <v>8.23</v>
      </c>
    </row>
    <row r="94" spans="1:7" ht="9.75" customHeight="1">
      <c r="A94" s="39" t="s">
        <v>188</v>
      </c>
      <c r="B94" s="39" t="s">
        <v>189</v>
      </c>
      <c r="C94" s="39" t="s">
        <v>103</v>
      </c>
      <c r="D94" s="112" t="s">
        <v>104</v>
      </c>
      <c r="E94" s="110">
        <v>13.2</v>
      </c>
      <c r="F94" s="110">
        <v>13.2</v>
      </c>
      <c r="G94" s="110"/>
    </row>
    <row r="95" spans="1:7" ht="9.75" customHeight="1">
      <c r="A95" s="39" t="s">
        <v>148</v>
      </c>
      <c r="B95" s="39" t="s">
        <v>149</v>
      </c>
      <c r="C95" s="39" t="s">
        <v>105</v>
      </c>
      <c r="D95" s="112" t="s">
        <v>106</v>
      </c>
      <c r="E95" s="110">
        <v>40.842</v>
      </c>
      <c r="F95" s="110">
        <v>40.842</v>
      </c>
      <c r="G95" s="110"/>
    </row>
    <row r="96" spans="1:7" ht="9.75" customHeight="1">
      <c r="A96" s="39" t="s">
        <v>150</v>
      </c>
      <c r="B96" s="39" t="s">
        <v>151</v>
      </c>
      <c r="C96" s="39" t="s">
        <v>105</v>
      </c>
      <c r="D96" s="112" t="s">
        <v>106</v>
      </c>
      <c r="E96" s="110">
        <v>30.36</v>
      </c>
      <c r="F96" s="110">
        <v>30.36</v>
      </c>
      <c r="G96" s="110"/>
    </row>
    <row r="97" spans="1:7" ht="9.75" customHeight="1">
      <c r="A97" s="39" t="s">
        <v>152</v>
      </c>
      <c r="B97" s="39" t="s">
        <v>153</v>
      </c>
      <c r="C97" s="39" t="s">
        <v>105</v>
      </c>
      <c r="D97" s="112" t="s">
        <v>106</v>
      </c>
      <c r="E97" s="110">
        <v>46.8507</v>
      </c>
      <c r="F97" s="110">
        <v>46.8507</v>
      </c>
      <c r="G97" s="110"/>
    </row>
    <row r="98" spans="1:7" ht="9.75" customHeight="1">
      <c r="A98" s="39" t="s">
        <v>154</v>
      </c>
      <c r="B98" s="39" t="s">
        <v>155</v>
      </c>
      <c r="C98" s="39" t="s">
        <v>105</v>
      </c>
      <c r="D98" s="112" t="s">
        <v>106</v>
      </c>
      <c r="E98" s="110">
        <v>14.491824</v>
      </c>
      <c r="F98" s="110">
        <v>14.491824</v>
      </c>
      <c r="G98" s="110"/>
    </row>
    <row r="99" spans="1:7" ht="9.75" customHeight="1">
      <c r="A99" s="39" t="s">
        <v>156</v>
      </c>
      <c r="B99" s="39" t="s">
        <v>157</v>
      </c>
      <c r="C99" s="39" t="s">
        <v>105</v>
      </c>
      <c r="D99" s="112" t="s">
        <v>106</v>
      </c>
      <c r="E99" s="110">
        <v>4.15935</v>
      </c>
      <c r="F99" s="110">
        <v>4.15935</v>
      </c>
      <c r="G99" s="110"/>
    </row>
    <row r="100" spans="1:7" ht="9.75" customHeight="1">
      <c r="A100" s="39" t="s">
        <v>158</v>
      </c>
      <c r="B100" s="39" t="s">
        <v>159</v>
      </c>
      <c r="C100" s="39" t="s">
        <v>105</v>
      </c>
      <c r="D100" s="112" t="s">
        <v>106</v>
      </c>
      <c r="E100" s="110">
        <v>8.0613</v>
      </c>
      <c r="F100" s="110">
        <v>8.0613</v>
      </c>
      <c r="G100" s="110"/>
    </row>
    <row r="101" spans="1:7" ht="9.75" customHeight="1">
      <c r="A101" s="39" t="s">
        <v>160</v>
      </c>
      <c r="B101" s="39" t="s">
        <v>161</v>
      </c>
      <c r="C101" s="39" t="s">
        <v>105</v>
      </c>
      <c r="D101" s="112" t="s">
        <v>106</v>
      </c>
      <c r="E101" s="110">
        <v>2</v>
      </c>
      <c r="F101" s="110"/>
      <c r="G101" s="110">
        <v>2</v>
      </c>
    </row>
    <row r="102" spans="1:7" ht="9.75" customHeight="1">
      <c r="A102" s="39" t="s">
        <v>162</v>
      </c>
      <c r="B102" s="39" t="s">
        <v>163</v>
      </c>
      <c r="C102" s="39" t="s">
        <v>105</v>
      </c>
      <c r="D102" s="112" t="s">
        <v>106</v>
      </c>
      <c r="E102" s="110">
        <v>1</v>
      </c>
      <c r="F102" s="110"/>
      <c r="G102" s="110">
        <v>1</v>
      </c>
    </row>
    <row r="103" spans="1:7" ht="9.75" customHeight="1">
      <c r="A103" s="39" t="s">
        <v>192</v>
      </c>
      <c r="B103" s="39" t="s">
        <v>193</v>
      </c>
      <c r="C103" s="39" t="s">
        <v>105</v>
      </c>
      <c r="D103" s="112" t="s">
        <v>106</v>
      </c>
      <c r="E103" s="110">
        <v>0.5</v>
      </c>
      <c r="F103" s="110"/>
      <c r="G103" s="110">
        <v>0.5</v>
      </c>
    </row>
    <row r="104" spans="1:7" ht="9.75" customHeight="1">
      <c r="A104" s="39" t="s">
        <v>164</v>
      </c>
      <c r="B104" s="39" t="s">
        <v>165</v>
      </c>
      <c r="C104" s="39" t="s">
        <v>105</v>
      </c>
      <c r="D104" s="112" t="s">
        <v>106</v>
      </c>
      <c r="E104" s="110">
        <v>0.5</v>
      </c>
      <c r="F104" s="110"/>
      <c r="G104" s="110">
        <v>0.5</v>
      </c>
    </row>
    <row r="105" spans="1:7" ht="9.75" customHeight="1">
      <c r="A105" s="39" t="s">
        <v>166</v>
      </c>
      <c r="B105" s="39" t="s">
        <v>167</v>
      </c>
      <c r="C105" s="39" t="s">
        <v>105</v>
      </c>
      <c r="D105" s="112" t="s">
        <v>106</v>
      </c>
      <c r="E105" s="110">
        <v>1</v>
      </c>
      <c r="F105" s="110"/>
      <c r="G105" s="110">
        <v>1</v>
      </c>
    </row>
    <row r="106" spans="1:7" ht="9.75" customHeight="1">
      <c r="A106" s="39" t="s">
        <v>170</v>
      </c>
      <c r="B106" s="39" t="s">
        <v>171</v>
      </c>
      <c r="C106" s="39" t="s">
        <v>105</v>
      </c>
      <c r="D106" s="112" t="s">
        <v>106</v>
      </c>
      <c r="E106" s="110">
        <v>1</v>
      </c>
      <c r="F106" s="110"/>
      <c r="G106" s="110">
        <v>1</v>
      </c>
    </row>
    <row r="107" spans="1:7" ht="9.75" customHeight="1">
      <c r="A107" s="39" t="s">
        <v>172</v>
      </c>
      <c r="B107" s="39" t="s">
        <v>173</v>
      </c>
      <c r="C107" s="39" t="s">
        <v>105</v>
      </c>
      <c r="D107" s="112" t="s">
        <v>106</v>
      </c>
      <c r="E107" s="110">
        <v>1</v>
      </c>
      <c r="F107" s="110"/>
      <c r="G107" s="110">
        <v>1</v>
      </c>
    </row>
    <row r="108" spans="1:7" ht="9.75" customHeight="1">
      <c r="A108" s="39" t="s">
        <v>174</v>
      </c>
      <c r="B108" s="39" t="s">
        <v>175</v>
      </c>
      <c r="C108" s="39" t="s">
        <v>105</v>
      </c>
      <c r="D108" s="112" t="s">
        <v>106</v>
      </c>
      <c r="E108" s="110">
        <v>0.5</v>
      </c>
      <c r="F108" s="110"/>
      <c r="G108" s="110">
        <v>0.5</v>
      </c>
    </row>
    <row r="109" spans="1:7" ht="9.75" customHeight="1">
      <c r="A109" s="39" t="s">
        <v>178</v>
      </c>
      <c r="B109" s="39" t="s">
        <v>179</v>
      </c>
      <c r="C109" s="39" t="s">
        <v>105</v>
      </c>
      <c r="D109" s="112" t="s">
        <v>106</v>
      </c>
      <c r="E109" s="110">
        <v>1.811478</v>
      </c>
      <c r="F109" s="110"/>
      <c r="G109" s="110">
        <v>1.811478</v>
      </c>
    </row>
    <row r="110" spans="1:7" ht="9.75" customHeight="1">
      <c r="A110" s="39" t="s">
        <v>184</v>
      </c>
      <c r="B110" s="39" t="s">
        <v>185</v>
      </c>
      <c r="C110" s="39" t="s">
        <v>105</v>
      </c>
      <c r="D110" s="112" t="s">
        <v>106</v>
      </c>
      <c r="E110" s="110">
        <v>5.89</v>
      </c>
      <c r="F110" s="110"/>
      <c r="G110" s="110">
        <v>5.89</v>
      </c>
    </row>
    <row r="111" spans="1:7" ht="9.75" customHeight="1">
      <c r="A111" s="39" t="s">
        <v>188</v>
      </c>
      <c r="B111" s="39" t="s">
        <v>189</v>
      </c>
      <c r="C111" s="39" t="s">
        <v>105</v>
      </c>
      <c r="D111" s="112" t="s">
        <v>106</v>
      </c>
      <c r="E111" s="110">
        <v>16.8</v>
      </c>
      <c r="F111" s="110">
        <v>16.8</v>
      </c>
      <c r="G111" s="110"/>
    </row>
    <row r="112" spans="1:7" ht="9.75" customHeight="1">
      <c r="A112" s="39" t="s">
        <v>202</v>
      </c>
      <c r="B112" s="39" t="s">
        <v>203</v>
      </c>
      <c r="C112" s="39" t="s">
        <v>105</v>
      </c>
      <c r="D112" s="112" t="s">
        <v>106</v>
      </c>
      <c r="E112" s="110">
        <v>1.08</v>
      </c>
      <c r="F112" s="110">
        <v>1.08</v>
      </c>
      <c r="G112" s="110"/>
    </row>
    <row r="113" spans="1:7" ht="9.75" customHeight="1">
      <c r="A113" s="39" t="s">
        <v>148</v>
      </c>
      <c r="B113" s="39" t="s">
        <v>149</v>
      </c>
      <c r="C113" s="39" t="s">
        <v>107</v>
      </c>
      <c r="D113" s="112" t="s">
        <v>108</v>
      </c>
      <c r="E113" s="110">
        <v>45.492</v>
      </c>
      <c r="F113" s="110">
        <v>45.492</v>
      </c>
      <c r="G113" s="110"/>
    </row>
    <row r="114" spans="1:7" ht="9.75" customHeight="1">
      <c r="A114" s="39" t="s">
        <v>150</v>
      </c>
      <c r="B114" s="39" t="s">
        <v>151</v>
      </c>
      <c r="C114" s="39" t="s">
        <v>107</v>
      </c>
      <c r="D114" s="112" t="s">
        <v>108</v>
      </c>
      <c r="E114" s="110">
        <v>33.7032</v>
      </c>
      <c r="F114" s="110">
        <v>33.7032</v>
      </c>
      <c r="G114" s="110"/>
    </row>
    <row r="115" spans="1:7" ht="9.75" customHeight="1">
      <c r="A115" s="39" t="s">
        <v>152</v>
      </c>
      <c r="B115" s="39" t="s">
        <v>153</v>
      </c>
      <c r="C115" s="39" t="s">
        <v>107</v>
      </c>
      <c r="D115" s="112" t="s">
        <v>108</v>
      </c>
      <c r="E115" s="110">
        <v>51.3058</v>
      </c>
      <c r="F115" s="110">
        <v>51.3058</v>
      </c>
      <c r="G115" s="110"/>
    </row>
    <row r="116" spans="1:7" ht="9.75" customHeight="1">
      <c r="A116" s="39" t="s">
        <v>154</v>
      </c>
      <c r="B116" s="39" t="s">
        <v>155</v>
      </c>
      <c r="C116" s="39" t="s">
        <v>107</v>
      </c>
      <c r="D116" s="112" t="s">
        <v>108</v>
      </c>
      <c r="E116" s="110">
        <v>15.99248</v>
      </c>
      <c r="F116" s="110">
        <v>15.99248</v>
      </c>
      <c r="G116" s="110"/>
    </row>
    <row r="117" spans="1:7" ht="9.75" customHeight="1">
      <c r="A117" s="39" t="s">
        <v>156</v>
      </c>
      <c r="B117" s="39" t="s">
        <v>157</v>
      </c>
      <c r="C117" s="39" t="s">
        <v>107</v>
      </c>
      <c r="D117" s="112" t="s">
        <v>108</v>
      </c>
      <c r="E117" s="110">
        <v>4.628208</v>
      </c>
      <c r="F117" s="110">
        <v>4.628208</v>
      </c>
      <c r="G117" s="110"/>
    </row>
    <row r="118" spans="1:7" ht="9.75" customHeight="1">
      <c r="A118" s="39" t="s">
        <v>158</v>
      </c>
      <c r="B118" s="39" t="s">
        <v>159</v>
      </c>
      <c r="C118" s="39" t="s">
        <v>107</v>
      </c>
      <c r="D118" s="112" t="s">
        <v>108</v>
      </c>
      <c r="E118" s="110">
        <v>8.970504</v>
      </c>
      <c r="F118" s="110">
        <v>8.970504</v>
      </c>
      <c r="G118" s="110"/>
    </row>
    <row r="119" spans="1:7" ht="9.75" customHeight="1">
      <c r="A119" s="39" t="s">
        <v>160</v>
      </c>
      <c r="B119" s="39" t="s">
        <v>161</v>
      </c>
      <c r="C119" s="39" t="s">
        <v>107</v>
      </c>
      <c r="D119" s="112" t="s">
        <v>108</v>
      </c>
      <c r="E119" s="110">
        <v>3</v>
      </c>
      <c r="F119" s="110"/>
      <c r="G119" s="110">
        <v>3</v>
      </c>
    </row>
    <row r="120" spans="1:7" ht="9.75" customHeight="1">
      <c r="A120" s="39" t="s">
        <v>162</v>
      </c>
      <c r="B120" s="39" t="s">
        <v>163</v>
      </c>
      <c r="C120" s="39" t="s">
        <v>107</v>
      </c>
      <c r="D120" s="112" t="s">
        <v>108</v>
      </c>
      <c r="E120" s="110">
        <v>0.3</v>
      </c>
      <c r="F120" s="110"/>
      <c r="G120" s="110">
        <v>0.3</v>
      </c>
    </row>
    <row r="121" spans="1:7" ht="9.75" customHeight="1">
      <c r="A121" s="39" t="s">
        <v>190</v>
      </c>
      <c r="B121" s="39" t="s">
        <v>191</v>
      </c>
      <c r="C121" s="39" t="s">
        <v>107</v>
      </c>
      <c r="D121" s="112" t="s">
        <v>108</v>
      </c>
      <c r="E121" s="110">
        <v>0.2</v>
      </c>
      <c r="F121" s="110"/>
      <c r="G121" s="110">
        <v>0.2</v>
      </c>
    </row>
    <row r="122" spans="1:7" ht="9.75" customHeight="1">
      <c r="A122" s="39" t="s">
        <v>192</v>
      </c>
      <c r="B122" s="39" t="s">
        <v>193</v>
      </c>
      <c r="C122" s="39" t="s">
        <v>107</v>
      </c>
      <c r="D122" s="112" t="s">
        <v>108</v>
      </c>
      <c r="E122" s="110">
        <v>0.3</v>
      </c>
      <c r="F122" s="110"/>
      <c r="G122" s="110">
        <v>0.3</v>
      </c>
    </row>
    <row r="123" spans="1:7" ht="9.75" customHeight="1">
      <c r="A123" s="39" t="s">
        <v>164</v>
      </c>
      <c r="B123" s="39" t="s">
        <v>165</v>
      </c>
      <c r="C123" s="39" t="s">
        <v>107</v>
      </c>
      <c r="D123" s="112" t="s">
        <v>108</v>
      </c>
      <c r="E123" s="110">
        <v>0.5</v>
      </c>
      <c r="F123" s="110"/>
      <c r="G123" s="110">
        <v>0.5</v>
      </c>
    </row>
    <row r="124" spans="1:7" ht="9.75" customHeight="1">
      <c r="A124" s="39" t="s">
        <v>166</v>
      </c>
      <c r="B124" s="39" t="s">
        <v>167</v>
      </c>
      <c r="C124" s="39" t="s">
        <v>107</v>
      </c>
      <c r="D124" s="112" t="s">
        <v>108</v>
      </c>
      <c r="E124" s="110">
        <v>1</v>
      </c>
      <c r="F124" s="110"/>
      <c r="G124" s="110">
        <v>1</v>
      </c>
    </row>
    <row r="125" spans="1:7" ht="9.75" customHeight="1">
      <c r="A125" s="39" t="s">
        <v>174</v>
      </c>
      <c r="B125" s="39" t="s">
        <v>175</v>
      </c>
      <c r="C125" s="39" t="s">
        <v>107</v>
      </c>
      <c r="D125" s="112" t="s">
        <v>108</v>
      </c>
      <c r="E125" s="110">
        <v>2.5</v>
      </c>
      <c r="F125" s="110"/>
      <c r="G125" s="110">
        <v>2.5</v>
      </c>
    </row>
    <row r="126" spans="1:7" ht="9.75" customHeight="1">
      <c r="A126" s="39" t="s">
        <v>178</v>
      </c>
      <c r="B126" s="39" t="s">
        <v>179</v>
      </c>
      <c r="C126" s="39" t="s">
        <v>107</v>
      </c>
      <c r="D126" s="112" t="s">
        <v>108</v>
      </c>
      <c r="E126" s="110">
        <v>1.99906</v>
      </c>
      <c r="F126" s="110"/>
      <c r="G126" s="110">
        <v>1.99906</v>
      </c>
    </row>
    <row r="127" spans="1:7" ht="9.75" customHeight="1">
      <c r="A127" s="39" t="s">
        <v>184</v>
      </c>
      <c r="B127" s="39" t="s">
        <v>185</v>
      </c>
      <c r="C127" s="39" t="s">
        <v>107</v>
      </c>
      <c r="D127" s="112" t="s">
        <v>108</v>
      </c>
      <c r="E127" s="110">
        <v>6.75</v>
      </c>
      <c r="F127" s="110"/>
      <c r="G127" s="110">
        <v>6.75</v>
      </c>
    </row>
    <row r="128" spans="1:7" ht="9.75" customHeight="1">
      <c r="A128" s="39" t="s">
        <v>188</v>
      </c>
      <c r="B128" s="39" t="s">
        <v>189</v>
      </c>
      <c r="C128" s="39" t="s">
        <v>107</v>
      </c>
      <c r="D128" s="112" t="s">
        <v>108</v>
      </c>
      <c r="E128" s="110">
        <v>10.8</v>
      </c>
      <c r="F128" s="110">
        <v>10.8</v>
      </c>
      <c r="G128" s="110"/>
    </row>
    <row r="129" spans="1:7" ht="9.75" customHeight="1">
      <c r="A129" s="39" t="s">
        <v>148</v>
      </c>
      <c r="B129" s="39" t="s">
        <v>149</v>
      </c>
      <c r="C129" s="39" t="s">
        <v>109</v>
      </c>
      <c r="D129" s="112" t="s">
        <v>110</v>
      </c>
      <c r="E129" s="110">
        <v>55.4832</v>
      </c>
      <c r="F129" s="110">
        <v>55.4832</v>
      </c>
      <c r="G129" s="110"/>
    </row>
    <row r="130" spans="1:7" ht="9.75" customHeight="1">
      <c r="A130" s="39" t="s">
        <v>150</v>
      </c>
      <c r="B130" s="39" t="s">
        <v>151</v>
      </c>
      <c r="C130" s="39" t="s">
        <v>109</v>
      </c>
      <c r="D130" s="112" t="s">
        <v>110</v>
      </c>
      <c r="E130" s="110">
        <v>43.788</v>
      </c>
      <c r="F130" s="110">
        <v>43.788</v>
      </c>
      <c r="G130" s="110"/>
    </row>
    <row r="131" spans="1:7" ht="9.75" customHeight="1">
      <c r="A131" s="39" t="s">
        <v>152</v>
      </c>
      <c r="B131" s="39" t="s">
        <v>153</v>
      </c>
      <c r="C131" s="39" t="s">
        <v>109</v>
      </c>
      <c r="D131" s="112" t="s">
        <v>110</v>
      </c>
      <c r="E131" s="110">
        <v>67.3784</v>
      </c>
      <c r="F131" s="110">
        <v>67.3784</v>
      </c>
      <c r="G131" s="110"/>
    </row>
    <row r="132" spans="1:7" ht="9.75" customHeight="1">
      <c r="A132" s="39" t="s">
        <v>154</v>
      </c>
      <c r="B132" s="39" t="s">
        <v>155</v>
      </c>
      <c r="C132" s="39" t="s">
        <v>109</v>
      </c>
      <c r="D132" s="112" t="s">
        <v>110</v>
      </c>
      <c r="E132" s="110">
        <v>20.32608</v>
      </c>
      <c r="F132" s="110">
        <v>20.32608</v>
      </c>
      <c r="G132" s="110"/>
    </row>
    <row r="133" spans="1:7" ht="9.75" customHeight="1">
      <c r="A133" s="39" t="s">
        <v>156</v>
      </c>
      <c r="B133" s="39" t="s">
        <v>157</v>
      </c>
      <c r="C133" s="39" t="s">
        <v>109</v>
      </c>
      <c r="D133" s="112" t="s">
        <v>110</v>
      </c>
      <c r="E133" s="110">
        <v>5.782608</v>
      </c>
      <c r="F133" s="110">
        <v>5.782608</v>
      </c>
      <c r="G133" s="110"/>
    </row>
    <row r="134" spans="1:7" ht="9.75" customHeight="1">
      <c r="A134" s="39" t="s">
        <v>158</v>
      </c>
      <c r="B134" s="39" t="s">
        <v>159</v>
      </c>
      <c r="C134" s="39" t="s">
        <v>109</v>
      </c>
      <c r="D134" s="112" t="s">
        <v>110</v>
      </c>
      <c r="E134" s="110">
        <v>11.192976</v>
      </c>
      <c r="F134" s="110">
        <v>11.192976</v>
      </c>
      <c r="G134" s="110"/>
    </row>
    <row r="135" spans="1:7" ht="9.75" customHeight="1">
      <c r="A135" s="39" t="s">
        <v>160</v>
      </c>
      <c r="B135" s="39" t="s">
        <v>161</v>
      </c>
      <c r="C135" s="39" t="s">
        <v>109</v>
      </c>
      <c r="D135" s="112" t="s">
        <v>110</v>
      </c>
      <c r="E135" s="110">
        <v>4</v>
      </c>
      <c r="F135" s="110"/>
      <c r="G135" s="110">
        <v>4</v>
      </c>
    </row>
    <row r="136" spans="1:7" ht="9.75" customHeight="1">
      <c r="A136" s="39" t="s">
        <v>162</v>
      </c>
      <c r="B136" s="39" t="s">
        <v>163</v>
      </c>
      <c r="C136" s="39" t="s">
        <v>109</v>
      </c>
      <c r="D136" s="112" t="s">
        <v>110</v>
      </c>
      <c r="E136" s="110">
        <v>2</v>
      </c>
      <c r="F136" s="110"/>
      <c r="G136" s="110">
        <v>2</v>
      </c>
    </row>
    <row r="137" spans="1:7" ht="9.75" customHeight="1">
      <c r="A137" s="39" t="s">
        <v>192</v>
      </c>
      <c r="B137" s="39" t="s">
        <v>193</v>
      </c>
      <c r="C137" s="39" t="s">
        <v>109</v>
      </c>
      <c r="D137" s="112" t="s">
        <v>110</v>
      </c>
      <c r="E137" s="110">
        <v>1.65</v>
      </c>
      <c r="F137" s="110"/>
      <c r="G137" s="110">
        <v>1.65</v>
      </c>
    </row>
    <row r="138" spans="1:7" ht="9.75" customHeight="1">
      <c r="A138" s="39" t="s">
        <v>166</v>
      </c>
      <c r="B138" s="39" t="s">
        <v>167</v>
      </c>
      <c r="C138" s="39" t="s">
        <v>109</v>
      </c>
      <c r="D138" s="112" t="s">
        <v>110</v>
      </c>
      <c r="E138" s="110">
        <v>1.5</v>
      </c>
      <c r="F138" s="110"/>
      <c r="G138" s="110">
        <v>1.5</v>
      </c>
    </row>
    <row r="139" spans="1:7" ht="9.75" customHeight="1">
      <c r="A139" s="39" t="s">
        <v>170</v>
      </c>
      <c r="B139" s="39" t="s">
        <v>171</v>
      </c>
      <c r="C139" s="39" t="s">
        <v>109</v>
      </c>
      <c r="D139" s="112" t="s">
        <v>110</v>
      </c>
      <c r="E139" s="110">
        <v>1.5</v>
      </c>
      <c r="F139" s="110"/>
      <c r="G139" s="110">
        <v>1.5</v>
      </c>
    </row>
    <row r="140" spans="1:7" ht="9.75" customHeight="1">
      <c r="A140" s="39" t="s">
        <v>172</v>
      </c>
      <c r="B140" s="39" t="s">
        <v>173</v>
      </c>
      <c r="C140" s="39" t="s">
        <v>109</v>
      </c>
      <c r="D140" s="112" t="s">
        <v>110</v>
      </c>
      <c r="E140" s="110">
        <v>1.5</v>
      </c>
      <c r="F140" s="110"/>
      <c r="G140" s="110">
        <v>1.5</v>
      </c>
    </row>
    <row r="141" spans="1:7" ht="9.75" customHeight="1">
      <c r="A141" s="39" t="s">
        <v>174</v>
      </c>
      <c r="B141" s="39" t="s">
        <v>175</v>
      </c>
      <c r="C141" s="39" t="s">
        <v>109</v>
      </c>
      <c r="D141" s="112" t="s">
        <v>110</v>
      </c>
      <c r="E141" s="110">
        <v>1.5</v>
      </c>
      <c r="F141" s="110"/>
      <c r="G141" s="110">
        <v>1.5</v>
      </c>
    </row>
    <row r="142" spans="1:7" ht="9.75" customHeight="1">
      <c r="A142" s="39" t="s">
        <v>178</v>
      </c>
      <c r="B142" s="39" t="s">
        <v>179</v>
      </c>
      <c r="C142" s="39" t="s">
        <v>109</v>
      </c>
      <c r="D142" s="112" t="s">
        <v>110</v>
      </c>
      <c r="E142" s="110">
        <v>2.54076</v>
      </c>
      <c r="F142" s="110"/>
      <c r="G142" s="110">
        <v>2.54076</v>
      </c>
    </row>
    <row r="143" spans="1:7" ht="9.75" customHeight="1">
      <c r="A143" s="39" t="s">
        <v>184</v>
      </c>
      <c r="B143" s="39" t="s">
        <v>185</v>
      </c>
      <c r="C143" s="39" t="s">
        <v>109</v>
      </c>
      <c r="D143" s="112" t="s">
        <v>110</v>
      </c>
      <c r="E143" s="110">
        <v>4.83</v>
      </c>
      <c r="F143" s="110"/>
      <c r="G143" s="110">
        <v>4.83</v>
      </c>
    </row>
    <row r="144" spans="1:7" ht="9.75" customHeight="1">
      <c r="A144" s="39" t="s">
        <v>188</v>
      </c>
      <c r="B144" s="39" t="s">
        <v>189</v>
      </c>
      <c r="C144" s="39" t="s">
        <v>109</v>
      </c>
      <c r="D144" s="112" t="s">
        <v>110</v>
      </c>
      <c r="E144" s="110">
        <v>3.6</v>
      </c>
      <c r="F144" s="110">
        <v>3.6</v>
      </c>
      <c r="G144" s="110"/>
    </row>
    <row r="145" spans="1:7" ht="9.75" customHeight="1">
      <c r="A145" s="39" t="s">
        <v>148</v>
      </c>
      <c r="B145" s="39" t="s">
        <v>149</v>
      </c>
      <c r="C145" s="39" t="s">
        <v>113</v>
      </c>
      <c r="D145" s="112" t="s">
        <v>114</v>
      </c>
      <c r="E145" s="110">
        <v>32.58</v>
      </c>
      <c r="F145" s="110">
        <v>32.58</v>
      </c>
      <c r="G145" s="110"/>
    </row>
    <row r="146" spans="1:7" ht="9.75" customHeight="1">
      <c r="A146" s="39" t="s">
        <v>150</v>
      </c>
      <c r="B146" s="39" t="s">
        <v>151</v>
      </c>
      <c r="C146" s="39" t="s">
        <v>113</v>
      </c>
      <c r="D146" s="112" t="s">
        <v>114</v>
      </c>
      <c r="E146" s="110">
        <v>26.6376</v>
      </c>
      <c r="F146" s="110">
        <v>26.6376</v>
      </c>
      <c r="G146" s="110"/>
    </row>
    <row r="147" spans="1:7" ht="9.75" customHeight="1">
      <c r="A147" s="39" t="s">
        <v>152</v>
      </c>
      <c r="B147" s="39" t="s">
        <v>153</v>
      </c>
      <c r="C147" s="39" t="s">
        <v>113</v>
      </c>
      <c r="D147" s="112" t="s">
        <v>114</v>
      </c>
      <c r="E147" s="110">
        <v>40.4722</v>
      </c>
      <c r="F147" s="110">
        <v>40.4722</v>
      </c>
      <c r="G147" s="110"/>
    </row>
    <row r="148" spans="1:7" ht="9.75" customHeight="1">
      <c r="A148" s="39" t="s">
        <v>154</v>
      </c>
      <c r="B148" s="39" t="s">
        <v>155</v>
      </c>
      <c r="C148" s="39" t="s">
        <v>113</v>
      </c>
      <c r="D148" s="112" t="s">
        <v>114</v>
      </c>
      <c r="E148" s="110">
        <v>12.079392</v>
      </c>
      <c r="F148" s="110">
        <v>12.079392</v>
      </c>
      <c r="G148" s="110"/>
    </row>
    <row r="149" spans="1:7" ht="9.75" customHeight="1">
      <c r="A149" s="39" t="s">
        <v>156</v>
      </c>
      <c r="B149" s="39" t="s">
        <v>157</v>
      </c>
      <c r="C149" s="39" t="s">
        <v>113</v>
      </c>
      <c r="D149" s="112" t="s">
        <v>114</v>
      </c>
      <c r="E149" s="110">
        <v>3.438864</v>
      </c>
      <c r="F149" s="110">
        <v>3.438864</v>
      </c>
      <c r="G149" s="110"/>
    </row>
    <row r="150" spans="1:7" ht="9.75" customHeight="1">
      <c r="A150" s="39" t="s">
        <v>158</v>
      </c>
      <c r="B150" s="39" t="s">
        <v>159</v>
      </c>
      <c r="C150" s="39" t="s">
        <v>113</v>
      </c>
      <c r="D150" s="112" t="s">
        <v>114</v>
      </c>
      <c r="E150" s="110">
        <v>6.651432</v>
      </c>
      <c r="F150" s="110">
        <v>6.651432</v>
      </c>
      <c r="G150" s="110"/>
    </row>
    <row r="151" spans="1:7" ht="9.75" customHeight="1">
      <c r="A151" s="39" t="s">
        <v>160</v>
      </c>
      <c r="B151" s="39" t="s">
        <v>161</v>
      </c>
      <c r="C151" s="39" t="s">
        <v>113</v>
      </c>
      <c r="D151" s="112" t="s">
        <v>114</v>
      </c>
      <c r="E151" s="110">
        <v>2</v>
      </c>
      <c r="F151" s="110"/>
      <c r="G151" s="110">
        <v>2</v>
      </c>
    </row>
    <row r="152" spans="1:7" ht="9.75" customHeight="1">
      <c r="A152" s="39" t="s">
        <v>190</v>
      </c>
      <c r="B152" s="39" t="s">
        <v>191</v>
      </c>
      <c r="C152" s="39" t="s">
        <v>113</v>
      </c>
      <c r="D152" s="112" t="s">
        <v>114</v>
      </c>
      <c r="E152" s="110">
        <v>0.8</v>
      </c>
      <c r="F152" s="110"/>
      <c r="G152" s="110">
        <v>0.8</v>
      </c>
    </row>
    <row r="153" spans="1:7" ht="9.75" customHeight="1">
      <c r="A153" s="39" t="s">
        <v>192</v>
      </c>
      <c r="B153" s="39" t="s">
        <v>193</v>
      </c>
      <c r="C153" s="39" t="s">
        <v>113</v>
      </c>
      <c r="D153" s="112" t="s">
        <v>114</v>
      </c>
      <c r="E153" s="110">
        <v>1.3</v>
      </c>
      <c r="F153" s="110"/>
      <c r="G153" s="110">
        <v>1.3</v>
      </c>
    </row>
    <row r="154" spans="1:7" ht="9.75" customHeight="1">
      <c r="A154" s="39" t="s">
        <v>164</v>
      </c>
      <c r="B154" s="39" t="s">
        <v>165</v>
      </c>
      <c r="C154" s="39" t="s">
        <v>113</v>
      </c>
      <c r="D154" s="112" t="s">
        <v>114</v>
      </c>
      <c r="E154" s="110">
        <v>0.5</v>
      </c>
      <c r="F154" s="110"/>
      <c r="G154" s="110">
        <v>0.5</v>
      </c>
    </row>
    <row r="155" spans="1:7" ht="9.75" customHeight="1">
      <c r="A155" s="39" t="s">
        <v>168</v>
      </c>
      <c r="B155" s="39" t="s">
        <v>169</v>
      </c>
      <c r="C155" s="39" t="s">
        <v>113</v>
      </c>
      <c r="D155" s="112" t="s">
        <v>114</v>
      </c>
      <c r="E155" s="110">
        <v>1.2</v>
      </c>
      <c r="F155" s="110"/>
      <c r="G155" s="110">
        <v>1.2</v>
      </c>
    </row>
    <row r="156" spans="1:7" ht="9.75" customHeight="1">
      <c r="A156" s="39" t="s">
        <v>178</v>
      </c>
      <c r="B156" s="39" t="s">
        <v>179</v>
      </c>
      <c r="C156" s="39" t="s">
        <v>113</v>
      </c>
      <c r="D156" s="112" t="s">
        <v>114</v>
      </c>
      <c r="E156" s="110">
        <v>1.509912</v>
      </c>
      <c r="F156" s="110"/>
      <c r="G156" s="110">
        <v>1.509912</v>
      </c>
    </row>
    <row r="157" spans="1:7" ht="9.75" customHeight="1">
      <c r="A157" s="39" t="s">
        <v>184</v>
      </c>
      <c r="B157" s="39" t="s">
        <v>185</v>
      </c>
      <c r="C157" s="39" t="s">
        <v>113</v>
      </c>
      <c r="D157" s="112" t="s">
        <v>114</v>
      </c>
      <c r="E157" s="110">
        <v>5.83</v>
      </c>
      <c r="F157" s="110"/>
      <c r="G157" s="110">
        <v>5.83</v>
      </c>
    </row>
    <row r="158" spans="1:7" ht="9.75" customHeight="1">
      <c r="A158" s="39" t="s">
        <v>188</v>
      </c>
      <c r="B158" s="39" t="s">
        <v>189</v>
      </c>
      <c r="C158" s="39" t="s">
        <v>113</v>
      </c>
      <c r="D158" s="112" t="s">
        <v>114</v>
      </c>
      <c r="E158" s="110">
        <v>8.4</v>
      </c>
      <c r="F158" s="110">
        <v>8.4</v>
      </c>
      <c r="G158" s="110"/>
    </row>
    <row r="159" spans="1:7" ht="9.75" customHeight="1">
      <c r="A159" s="39" t="s">
        <v>148</v>
      </c>
      <c r="B159" s="39" t="s">
        <v>149</v>
      </c>
      <c r="C159" s="39" t="s">
        <v>115</v>
      </c>
      <c r="D159" s="112" t="s">
        <v>116</v>
      </c>
      <c r="E159" s="110">
        <v>49.7568</v>
      </c>
      <c r="F159" s="110">
        <v>49.7568</v>
      </c>
      <c r="G159" s="110"/>
    </row>
    <row r="160" spans="1:7" ht="9.75" customHeight="1">
      <c r="A160" s="39" t="s">
        <v>150</v>
      </c>
      <c r="B160" s="39" t="s">
        <v>151</v>
      </c>
      <c r="C160" s="39" t="s">
        <v>115</v>
      </c>
      <c r="D160" s="112" t="s">
        <v>116</v>
      </c>
      <c r="E160" s="110">
        <v>43.752</v>
      </c>
      <c r="F160" s="110">
        <v>43.752</v>
      </c>
      <c r="G160" s="110"/>
    </row>
    <row r="161" spans="1:7" ht="9.75" customHeight="1">
      <c r="A161" s="39" t="s">
        <v>152</v>
      </c>
      <c r="B161" s="39" t="s">
        <v>153</v>
      </c>
      <c r="C161" s="39" t="s">
        <v>115</v>
      </c>
      <c r="D161" s="112" t="s">
        <v>116</v>
      </c>
      <c r="E161" s="110">
        <v>66.2676</v>
      </c>
      <c r="F161" s="110">
        <v>66.2676</v>
      </c>
      <c r="G161" s="110"/>
    </row>
    <row r="162" spans="1:7" ht="9.75" customHeight="1">
      <c r="A162" s="39" t="s">
        <v>154</v>
      </c>
      <c r="B162" s="39" t="s">
        <v>155</v>
      </c>
      <c r="C162" s="39" t="s">
        <v>115</v>
      </c>
      <c r="D162" s="112" t="s">
        <v>116</v>
      </c>
      <c r="E162" s="110">
        <v>19.226368</v>
      </c>
      <c r="F162" s="110">
        <v>19.226368</v>
      </c>
      <c r="G162" s="110"/>
    </row>
    <row r="163" spans="1:7" ht="9.75" customHeight="1">
      <c r="A163" s="39" t="s">
        <v>156</v>
      </c>
      <c r="B163" s="39" t="s">
        <v>157</v>
      </c>
      <c r="C163" s="39" t="s">
        <v>115</v>
      </c>
      <c r="D163" s="112" t="s">
        <v>116</v>
      </c>
      <c r="E163" s="110">
        <v>5.406492</v>
      </c>
      <c r="F163" s="110">
        <v>5.406492</v>
      </c>
      <c r="G163" s="110"/>
    </row>
    <row r="164" spans="1:7" ht="9.75" customHeight="1">
      <c r="A164" s="39" t="s">
        <v>158</v>
      </c>
      <c r="B164" s="39" t="s">
        <v>159</v>
      </c>
      <c r="C164" s="39" t="s">
        <v>115</v>
      </c>
      <c r="D164" s="112" t="s">
        <v>116</v>
      </c>
      <c r="E164" s="110">
        <v>10.441344</v>
      </c>
      <c r="F164" s="110">
        <v>10.441344</v>
      </c>
      <c r="G164" s="110"/>
    </row>
    <row r="165" spans="1:7" ht="9.75" customHeight="1">
      <c r="A165" s="39" t="s">
        <v>160</v>
      </c>
      <c r="B165" s="39" t="s">
        <v>161</v>
      </c>
      <c r="C165" s="39" t="s">
        <v>115</v>
      </c>
      <c r="D165" s="112" t="s">
        <v>116</v>
      </c>
      <c r="E165" s="110">
        <v>2</v>
      </c>
      <c r="F165" s="110"/>
      <c r="G165" s="110">
        <v>2</v>
      </c>
    </row>
    <row r="166" spans="1:7" ht="9.75" customHeight="1">
      <c r="A166" s="39" t="s">
        <v>162</v>
      </c>
      <c r="B166" s="39" t="s">
        <v>163</v>
      </c>
      <c r="C166" s="39" t="s">
        <v>115</v>
      </c>
      <c r="D166" s="112" t="s">
        <v>116</v>
      </c>
      <c r="E166" s="110">
        <v>0.2</v>
      </c>
      <c r="F166" s="110"/>
      <c r="G166" s="110">
        <v>0.2</v>
      </c>
    </row>
    <row r="167" spans="1:7" ht="9.75" customHeight="1">
      <c r="A167" s="39" t="s">
        <v>164</v>
      </c>
      <c r="B167" s="39" t="s">
        <v>165</v>
      </c>
      <c r="C167" s="39" t="s">
        <v>115</v>
      </c>
      <c r="D167" s="112" t="s">
        <v>116</v>
      </c>
      <c r="E167" s="110">
        <v>0.5</v>
      </c>
      <c r="F167" s="110"/>
      <c r="G167" s="110">
        <v>0.5</v>
      </c>
    </row>
    <row r="168" spans="1:7" ht="9.75" customHeight="1">
      <c r="A168" s="39" t="s">
        <v>200</v>
      </c>
      <c r="B168" s="39" t="s">
        <v>201</v>
      </c>
      <c r="C168" s="39" t="s">
        <v>115</v>
      </c>
      <c r="D168" s="112" t="s">
        <v>116</v>
      </c>
      <c r="E168" s="110">
        <v>0.65</v>
      </c>
      <c r="F168" s="110"/>
      <c r="G168" s="110">
        <v>0.65</v>
      </c>
    </row>
    <row r="169" spans="1:7" ht="9.75" customHeight="1">
      <c r="A169" s="39" t="s">
        <v>166</v>
      </c>
      <c r="B169" s="39" t="s">
        <v>167</v>
      </c>
      <c r="C169" s="39" t="s">
        <v>115</v>
      </c>
      <c r="D169" s="112" t="s">
        <v>116</v>
      </c>
      <c r="E169" s="110">
        <v>1</v>
      </c>
      <c r="F169" s="110"/>
      <c r="G169" s="110">
        <v>1</v>
      </c>
    </row>
    <row r="170" spans="1:7" ht="9.75" customHeight="1">
      <c r="A170" s="39" t="s">
        <v>168</v>
      </c>
      <c r="B170" s="39" t="s">
        <v>169</v>
      </c>
      <c r="C170" s="39" t="s">
        <v>115</v>
      </c>
      <c r="D170" s="112" t="s">
        <v>116</v>
      </c>
      <c r="E170" s="110">
        <v>1</v>
      </c>
      <c r="F170" s="110"/>
      <c r="G170" s="110">
        <v>1</v>
      </c>
    </row>
    <row r="171" spans="1:7" ht="9.75" customHeight="1">
      <c r="A171" s="39" t="s">
        <v>170</v>
      </c>
      <c r="B171" s="39" t="s">
        <v>171</v>
      </c>
      <c r="C171" s="39" t="s">
        <v>115</v>
      </c>
      <c r="D171" s="112" t="s">
        <v>116</v>
      </c>
      <c r="E171" s="110">
        <v>0.5</v>
      </c>
      <c r="F171" s="110"/>
      <c r="G171" s="110">
        <v>0.5</v>
      </c>
    </row>
    <row r="172" spans="1:7" ht="9.75" customHeight="1">
      <c r="A172" s="39" t="s">
        <v>172</v>
      </c>
      <c r="B172" s="39" t="s">
        <v>173</v>
      </c>
      <c r="C172" s="39" t="s">
        <v>115</v>
      </c>
      <c r="D172" s="112" t="s">
        <v>116</v>
      </c>
      <c r="E172" s="110">
        <v>0.5</v>
      </c>
      <c r="F172" s="110"/>
      <c r="G172" s="110">
        <v>0.5</v>
      </c>
    </row>
    <row r="173" spans="1:7" ht="9.75" customHeight="1">
      <c r="A173" s="39" t="s">
        <v>174</v>
      </c>
      <c r="B173" s="39" t="s">
        <v>175</v>
      </c>
      <c r="C173" s="39" t="s">
        <v>115</v>
      </c>
      <c r="D173" s="112" t="s">
        <v>116</v>
      </c>
      <c r="E173" s="110">
        <v>0.8</v>
      </c>
      <c r="F173" s="110"/>
      <c r="G173" s="110">
        <v>0.8</v>
      </c>
    </row>
    <row r="174" spans="1:7" ht="9.75" customHeight="1">
      <c r="A174" s="39" t="s">
        <v>178</v>
      </c>
      <c r="B174" s="39" t="s">
        <v>179</v>
      </c>
      <c r="C174" s="39" t="s">
        <v>115</v>
      </c>
      <c r="D174" s="112" t="s">
        <v>116</v>
      </c>
      <c r="E174" s="110">
        <v>2.403296</v>
      </c>
      <c r="F174" s="110"/>
      <c r="G174" s="110">
        <v>2.403296</v>
      </c>
    </row>
    <row r="175" spans="1:7" ht="9.75" customHeight="1">
      <c r="A175" s="39" t="s">
        <v>204</v>
      </c>
      <c r="B175" s="39" t="s">
        <v>205</v>
      </c>
      <c r="C175" s="39" t="s">
        <v>115</v>
      </c>
      <c r="D175" s="112" t="s">
        <v>116</v>
      </c>
      <c r="E175" s="110">
        <v>0.5</v>
      </c>
      <c r="F175" s="110"/>
      <c r="G175" s="110">
        <v>0.5</v>
      </c>
    </row>
    <row r="176" spans="1:7" ht="9.75" customHeight="1">
      <c r="A176" s="39" t="s">
        <v>184</v>
      </c>
      <c r="B176" s="39" t="s">
        <v>185</v>
      </c>
      <c r="C176" s="39" t="s">
        <v>115</v>
      </c>
      <c r="D176" s="112" t="s">
        <v>116</v>
      </c>
      <c r="E176" s="110">
        <v>10.68</v>
      </c>
      <c r="F176" s="110"/>
      <c r="G176" s="110">
        <v>10.68</v>
      </c>
    </row>
    <row r="177" spans="1:7" ht="9.75" customHeight="1">
      <c r="A177" s="39" t="s">
        <v>148</v>
      </c>
      <c r="B177" s="39" t="s">
        <v>149</v>
      </c>
      <c r="C177" s="39" t="s">
        <v>119</v>
      </c>
      <c r="D177" s="112" t="s">
        <v>120</v>
      </c>
      <c r="E177" s="110">
        <v>29.3256</v>
      </c>
      <c r="F177" s="110">
        <v>29.3256</v>
      </c>
      <c r="G177" s="110"/>
    </row>
    <row r="178" spans="1:7" ht="9.75" customHeight="1">
      <c r="A178" s="39" t="s">
        <v>150</v>
      </c>
      <c r="B178" s="39" t="s">
        <v>151</v>
      </c>
      <c r="C178" s="39" t="s">
        <v>119</v>
      </c>
      <c r="D178" s="112" t="s">
        <v>120</v>
      </c>
      <c r="E178" s="110">
        <v>23.6376</v>
      </c>
      <c r="F178" s="110">
        <v>23.6376</v>
      </c>
      <c r="G178" s="110"/>
    </row>
    <row r="179" spans="1:7" ht="9.75" customHeight="1">
      <c r="A179" s="39" t="s">
        <v>152</v>
      </c>
      <c r="B179" s="39" t="s">
        <v>153</v>
      </c>
      <c r="C179" s="39" t="s">
        <v>119</v>
      </c>
      <c r="D179" s="112" t="s">
        <v>120</v>
      </c>
      <c r="E179" s="110">
        <v>35.855</v>
      </c>
      <c r="F179" s="110">
        <v>35.855</v>
      </c>
      <c r="G179" s="110"/>
    </row>
    <row r="180" spans="1:7" ht="9.75" customHeight="1">
      <c r="A180" s="39" t="s">
        <v>154</v>
      </c>
      <c r="B180" s="39" t="s">
        <v>155</v>
      </c>
      <c r="C180" s="39" t="s">
        <v>119</v>
      </c>
      <c r="D180" s="112" t="s">
        <v>120</v>
      </c>
      <c r="E180" s="110">
        <v>10.784928</v>
      </c>
      <c r="F180" s="110">
        <v>10.784928</v>
      </c>
      <c r="G180" s="110"/>
    </row>
    <row r="181" spans="1:7" ht="9.75" customHeight="1">
      <c r="A181" s="39" t="s">
        <v>156</v>
      </c>
      <c r="B181" s="39" t="s">
        <v>157</v>
      </c>
      <c r="C181" s="39" t="s">
        <v>119</v>
      </c>
      <c r="D181" s="112" t="s">
        <v>120</v>
      </c>
      <c r="E181" s="110">
        <v>3.075228</v>
      </c>
      <c r="F181" s="110">
        <v>3.075228</v>
      </c>
      <c r="G181" s="110"/>
    </row>
    <row r="182" spans="1:7" ht="9.75" customHeight="1">
      <c r="A182" s="39" t="s">
        <v>158</v>
      </c>
      <c r="B182" s="39" t="s">
        <v>159</v>
      </c>
      <c r="C182" s="39" t="s">
        <v>119</v>
      </c>
      <c r="D182" s="112" t="s">
        <v>120</v>
      </c>
      <c r="E182" s="110">
        <v>5.95044</v>
      </c>
      <c r="F182" s="110">
        <v>5.95044</v>
      </c>
      <c r="G182" s="110"/>
    </row>
    <row r="183" spans="1:7" ht="9.75" customHeight="1">
      <c r="A183" s="39" t="s">
        <v>160</v>
      </c>
      <c r="B183" s="39" t="s">
        <v>161</v>
      </c>
      <c r="C183" s="39" t="s">
        <v>119</v>
      </c>
      <c r="D183" s="112" t="s">
        <v>120</v>
      </c>
      <c r="E183" s="110">
        <v>2</v>
      </c>
      <c r="F183" s="110"/>
      <c r="G183" s="110">
        <v>2</v>
      </c>
    </row>
    <row r="184" spans="1:7" ht="9.75" customHeight="1">
      <c r="A184" s="39" t="s">
        <v>162</v>
      </c>
      <c r="B184" s="39" t="s">
        <v>163</v>
      </c>
      <c r="C184" s="39" t="s">
        <v>119</v>
      </c>
      <c r="D184" s="112" t="s">
        <v>120</v>
      </c>
      <c r="E184" s="110">
        <v>0.496784</v>
      </c>
      <c r="F184" s="110"/>
      <c r="G184" s="110">
        <v>0.496784</v>
      </c>
    </row>
    <row r="185" spans="1:7" ht="9.75" customHeight="1">
      <c r="A185" s="39" t="s">
        <v>174</v>
      </c>
      <c r="B185" s="39" t="s">
        <v>175</v>
      </c>
      <c r="C185" s="39" t="s">
        <v>119</v>
      </c>
      <c r="D185" s="112" t="s">
        <v>120</v>
      </c>
      <c r="E185" s="110">
        <v>1</v>
      </c>
      <c r="F185" s="110"/>
      <c r="G185" s="110">
        <v>1</v>
      </c>
    </row>
    <row r="186" spans="1:7" ht="9.75" customHeight="1">
      <c r="A186" s="39" t="s">
        <v>178</v>
      </c>
      <c r="B186" s="39" t="s">
        <v>179</v>
      </c>
      <c r="C186" s="39" t="s">
        <v>119</v>
      </c>
      <c r="D186" s="112" t="s">
        <v>120</v>
      </c>
      <c r="E186" s="110">
        <v>1.348116</v>
      </c>
      <c r="F186" s="110"/>
      <c r="G186" s="110">
        <v>1.348116</v>
      </c>
    </row>
    <row r="187" spans="1:7" ht="9.75" customHeight="1">
      <c r="A187" s="39" t="s">
        <v>184</v>
      </c>
      <c r="B187" s="39" t="s">
        <v>185</v>
      </c>
      <c r="C187" s="39" t="s">
        <v>119</v>
      </c>
      <c r="D187" s="112" t="s">
        <v>120</v>
      </c>
      <c r="E187" s="110">
        <v>6.67</v>
      </c>
      <c r="F187" s="110"/>
      <c r="G187" s="110">
        <v>6.67</v>
      </c>
    </row>
    <row r="188" spans="1:7" ht="9.75" customHeight="1">
      <c r="A188" s="39" t="s">
        <v>188</v>
      </c>
      <c r="B188" s="39" t="s">
        <v>189</v>
      </c>
      <c r="C188" s="39" t="s">
        <v>119</v>
      </c>
      <c r="D188" s="112" t="s">
        <v>120</v>
      </c>
      <c r="E188" s="110">
        <v>7.2</v>
      </c>
      <c r="F188" s="110">
        <v>7.2</v>
      </c>
      <c r="G188" s="110"/>
    </row>
    <row r="189" spans="1:7" ht="9.75" customHeight="1">
      <c r="A189" s="39" t="s">
        <v>148</v>
      </c>
      <c r="B189" s="39" t="s">
        <v>149</v>
      </c>
      <c r="C189" s="39" t="s">
        <v>121</v>
      </c>
      <c r="D189" s="112" t="s">
        <v>122</v>
      </c>
      <c r="E189" s="110">
        <v>26.5992</v>
      </c>
      <c r="F189" s="110">
        <v>26.5992</v>
      </c>
      <c r="G189" s="110"/>
    </row>
    <row r="190" spans="1:7" ht="9.75" customHeight="1">
      <c r="A190" s="39" t="s">
        <v>150</v>
      </c>
      <c r="B190" s="39" t="s">
        <v>151</v>
      </c>
      <c r="C190" s="39" t="s">
        <v>121</v>
      </c>
      <c r="D190" s="112" t="s">
        <v>122</v>
      </c>
      <c r="E190" s="110">
        <v>20.2824</v>
      </c>
      <c r="F190" s="110">
        <v>20.2824</v>
      </c>
      <c r="G190" s="110"/>
    </row>
    <row r="191" spans="1:7" ht="9.75" customHeight="1">
      <c r="A191" s="39" t="s">
        <v>152</v>
      </c>
      <c r="B191" s="39" t="s">
        <v>153</v>
      </c>
      <c r="C191" s="39" t="s">
        <v>121</v>
      </c>
      <c r="D191" s="112" t="s">
        <v>122</v>
      </c>
      <c r="E191" s="110">
        <v>30.9266</v>
      </c>
      <c r="F191" s="110">
        <v>30.9266</v>
      </c>
      <c r="G191" s="110"/>
    </row>
    <row r="192" spans="1:7" ht="9.75" customHeight="1">
      <c r="A192" s="39" t="s">
        <v>154</v>
      </c>
      <c r="B192" s="39" t="s">
        <v>155</v>
      </c>
      <c r="C192" s="39" t="s">
        <v>121</v>
      </c>
      <c r="D192" s="112" t="s">
        <v>122</v>
      </c>
      <c r="E192" s="110">
        <v>9.51056</v>
      </c>
      <c r="F192" s="110">
        <v>9.51056</v>
      </c>
      <c r="G192" s="110"/>
    </row>
    <row r="193" spans="1:7" ht="9.75" customHeight="1">
      <c r="A193" s="39" t="s">
        <v>156</v>
      </c>
      <c r="B193" s="39" t="s">
        <v>157</v>
      </c>
      <c r="C193" s="39" t="s">
        <v>121</v>
      </c>
      <c r="D193" s="112" t="s">
        <v>122</v>
      </c>
      <c r="E193" s="110">
        <v>2.732184</v>
      </c>
      <c r="F193" s="110">
        <v>2.732184</v>
      </c>
      <c r="G193" s="110"/>
    </row>
    <row r="194" spans="1:7" ht="9.75" customHeight="1">
      <c r="A194" s="39" t="s">
        <v>158</v>
      </c>
      <c r="B194" s="39" t="s">
        <v>159</v>
      </c>
      <c r="C194" s="39" t="s">
        <v>121</v>
      </c>
      <c r="D194" s="112" t="s">
        <v>122</v>
      </c>
      <c r="E194" s="110">
        <v>5.292744</v>
      </c>
      <c r="F194" s="110">
        <v>5.292744</v>
      </c>
      <c r="G194" s="110"/>
    </row>
    <row r="195" spans="1:7" ht="9.75" customHeight="1">
      <c r="A195" s="39" t="s">
        <v>160</v>
      </c>
      <c r="B195" s="39" t="s">
        <v>161</v>
      </c>
      <c r="C195" s="39" t="s">
        <v>121</v>
      </c>
      <c r="D195" s="112" t="s">
        <v>122</v>
      </c>
      <c r="E195" s="110">
        <v>2.5</v>
      </c>
      <c r="F195" s="110"/>
      <c r="G195" s="110">
        <v>2.5</v>
      </c>
    </row>
    <row r="196" spans="1:7" ht="9.75" customHeight="1">
      <c r="A196" s="39" t="s">
        <v>162</v>
      </c>
      <c r="B196" s="39" t="s">
        <v>163</v>
      </c>
      <c r="C196" s="39" t="s">
        <v>121</v>
      </c>
      <c r="D196" s="112" t="s">
        <v>122</v>
      </c>
      <c r="E196" s="110">
        <v>0.32</v>
      </c>
      <c r="F196" s="110"/>
      <c r="G196" s="110">
        <v>0.32</v>
      </c>
    </row>
    <row r="197" spans="1:7" ht="9.75" customHeight="1">
      <c r="A197" s="39" t="s">
        <v>164</v>
      </c>
      <c r="B197" s="39" t="s">
        <v>165</v>
      </c>
      <c r="C197" s="39" t="s">
        <v>121</v>
      </c>
      <c r="D197" s="112" t="s">
        <v>122</v>
      </c>
      <c r="E197" s="110">
        <v>0.030002</v>
      </c>
      <c r="F197" s="110"/>
      <c r="G197" s="110">
        <v>0.030002</v>
      </c>
    </row>
    <row r="198" spans="1:7" ht="9.75" customHeight="1">
      <c r="A198" s="39" t="s">
        <v>166</v>
      </c>
      <c r="B198" s="39" t="s">
        <v>167</v>
      </c>
      <c r="C198" s="39" t="s">
        <v>121</v>
      </c>
      <c r="D198" s="112" t="s">
        <v>122</v>
      </c>
      <c r="E198" s="110">
        <v>0.3</v>
      </c>
      <c r="F198" s="110"/>
      <c r="G198" s="110">
        <v>0.3</v>
      </c>
    </row>
    <row r="199" spans="1:7" ht="9.75" customHeight="1">
      <c r="A199" s="39" t="s">
        <v>170</v>
      </c>
      <c r="B199" s="39" t="s">
        <v>171</v>
      </c>
      <c r="C199" s="39" t="s">
        <v>121</v>
      </c>
      <c r="D199" s="112" t="s">
        <v>122</v>
      </c>
      <c r="E199" s="110">
        <v>0.3</v>
      </c>
      <c r="F199" s="110"/>
      <c r="G199" s="110">
        <v>0.3</v>
      </c>
    </row>
    <row r="200" spans="1:7" ht="9.75" customHeight="1">
      <c r="A200" s="39" t="s">
        <v>172</v>
      </c>
      <c r="B200" s="39" t="s">
        <v>173</v>
      </c>
      <c r="C200" s="39" t="s">
        <v>121</v>
      </c>
      <c r="D200" s="112" t="s">
        <v>122</v>
      </c>
      <c r="E200" s="110">
        <v>0.3</v>
      </c>
      <c r="F200" s="110"/>
      <c r="G200" s="110">
        <v>0.3</v>
      </c>
    </row>
    <row r="201" spans="1:7" ht="9.75" customHeight="1">
      <c r="A201" s="39" t="s">
        <v>174</v>
      </c>
      <c r="B201" s="39" t="s">
        <v>175</v>
      </c>
      <c r="C201" s="39" t="s">
        <v>121</v>
      </c>
      <c r="D201" s="112" t="s">
        <v>122</v>
      </c>
      <c r="E201" s="110">
        <v>0.5</v>
      </c>
      <c r="F201" s="110"/>
      <c r="G201" s="110">
        <v>0.5</v>
      </c>
    </row>
    <row r="202" spans="1:7" ht="9.75" customHeight="1">
      <c r="A202" s="39" t="s">
        <v>178</v>
      </c>
      <c r="B202" s="39" t="s">
        <v>179</v>
      </c>
      <c r="C202" s="39" t="s">
        <v>121</v>
      </c>
      <c r="D202" s="112" t="s">
        <v>122</v>
      </c>
      <c r="E202" s="110">
        <v>1.18881</v>
      </c>
      <c r="F202" s="110"/>
      <c r="G202" s="110">
        <v>1.18881</v>
      </c>
    </row>
    <row r="203" spans="1:7" ht="9.75" customHeight="1">
      <c r="A203" s="39" t="s">
        <v>182</v>
      </c>
      <c r="B203" s="39" t="s">
        <v>183</v>
      </c>
      <c r="C203" s="39" t="s">
        <v>121</v>
      </c>
      <c r="D203" s="112" t="s">
        <v>122</v>
      </c>
      <c r="E203" s="110">
        <v>0.55</v>
      </c>
      <c r="F203" s="110"/>
      <c r="G203" s="110">
        <v>0.55</v>
      </c>
    </row>
    <row r="204" spans="1:7" ht="9.75" customHeight="1">
      <c r="A204" s="39" t="s">
        <v>184</v>
      </c>
      <c r="B204" s="39" t="s">
        <v>185</v>
      </c>
      <c r="C204" s="39" t="s">
        <v>121</v>
      </c>
      <c r="D204" s="112" t="s">
        <v>122</v>
      </c>
      <c r="E204" s="110">
        <v>3.71</v>
      </c>
      <c r="F204" s="110"/>
      <c r="G204" s="110">
        <v>3.71</v>
      </c>
    </row>
    <row r="205" spans="1:7" ht="9.75" customHeight="1">
      <c r="A205" s="39" t="s">
        <v>188</v>
      </c>
      <c r="B205" s="39" t="s">
        <v>189</v>
      </c>
      <c r="C205" s="39" t="s">
        <v>121</v>
      </c>
      <c r="D205" s="112" t="s">
        <v>122</v>
      </c>
      <c r="E205" s="110">
        <v>1.2</v>
      </c>
      <c r="F205" s="110">
        <v>1.2</v>
      </c>
      <c r="G205" s="110"/>
    </row>
    <row r="206" spans="1:7" ht="9.75" customHeight="1">
      <c r="A206" s="39" t="s">
        <v>148</v>
      </c>
      <c r="B206" s="39" t="s">
        <v>149</v>
      </c>
      <c r="C206" s="39" t="s">
        <v>124</v>
      </c>
      <c r="D206" s="112" t="s">
        <v>125</v>
      </c>
      <c r="E206" s="110">
        <v>38.7672</v>
      </c>
      <c r="F206" s="110">
        <v>38.7672</v>
      </c>
      <c r="G206" s="110"/>
    </row>
    <row r="207" spans="1:7" ht="9.75" customHeight="1">
      <c r="A207" s="39" t="s">
        <v>150</v>
      </c>
      <c r="B207" s="39" t="s">
        <v>151</v>
      </c>
      <c r="C207" s="39" t="s">
        <v>124</v>
      </c>
      <c r="D207" s="112" t="s">
        <v>125</v>
      </c>
      <c r="E207" s="110">
        <v>30.3</v>
      </c>
      <c r="F207" s="110">
        <v>30.3</v>
      </c>
      <c r="G207" s="110"/>
    </row>
    <row r="208" spans="1:7" ht="9.75" customHeight="1">
      <c r="A208" s="39" t="s">
        <v>152</v>
      </c>
      <c r="B208" s="39" t="s">
        <v>153</v>
      </c>
      <c r="C208" s="39" t="s">
        <v>124</v>
      </c>
      <c r="D208" s="112" t="s">
        <v>125</v>
      </c>
      <c r="E208" s="110">
        <v>46.0442</v>
      </c>
      <c r="F208" s="110">
        <v>46.0442</v>
      </c>
      <c r="G208" s="110"/>
    </row>
    <row r="209" spans="1:7" ht="9.75" customHeight="1">
      <c r="A209" s="39" t="s">
        <v>154</v>
      </c>
      <c r="B209" s="39" t="s">
        <v>155</v>
      </c>
      <c r="C209" s="39" t="s">
        <v>124</v>
      </c>
      <c r="D209" s="112" t="s">
        <v>125</v>
      </c>
      <c r="E209" s="110">
        <v>14.025056</v>
      </c>
      <c r="F209" s="110">
        <v>14.025056</v>
      </c>
      <c r="G209" s="110"/>
    </row>
    <row r="210" spans="1:7" ht="9.75" customHeight="1">
      <c r="A210" s="39" t="s">
        <v>156</v>
      </c>
      <c r="B210" s="39" t="s">
        <v>157</v>
      </c>
      <c r="C210" s="39" t="s">
        <v>124</v>
      </c>
      <c r="D210" s="112" t="s">
        <v>125</v>
      </c>
      <c r="E210" s="110">
        <v>4.020588</v>
      </c>
      <c r="F210" s="110">
        <v>4.020588</v>
      </c>
      <c r="G210" s="110"/>
    </row>
    <row r="211" spans="1:7" ht="9.75" customHeight="1">
      <c r="A211" s="39" t="s">
        <v>158</v>
      </c>
      <c r="B211" s="39" t="s">
        <v>159</v>
      </c>
      <c r="C211" s="39" t="s">
        <v>124</v>
      </c>
      <c r="D211" s="112" t="s">
        <v>125</v>
      </c>
      <c r="E211" s="110">
        <v>7.784376</v>
      </c>
      <c r="F211" s="110">
        <v>7.784376</v>
      </c>
      <c r="G211" s="110"/>
    </row>
    <row r="212" spans="1:7" ht="9.75" customHeight="1">
      <c r="A212" s="39" t="s">
        <v>160</v>
      </c>
      <c r="B212" s="39" t="s">
        <v>161</v>
      </c>
      <c r="C212" s="39" t="s">
        <v>124</v>
      </c>
      <c r="D212" s="112" t="s">
        <v>125</v>
      </c>
      <c r="E212" s="110">
        <v>3</v>
      </c>
      <c r="F212" s="110"/>
      <c r="G212" s="110">
        <v>3</v>
      </c>
    </row>
    <row r="213" spans="1:7" ht="9.75" customHeight="1">
      <c r="A213" s="39" t="s">
        <v>162</v>
      </c>
      <c r="B213" s="39" t="s">
        <v>163</v>
      </c>
      <c r="C213" s="39" t="s">
        <v>124</v>
      </c>
      <c r="D213" s="112" t="s">
        <v>125</v>
      </c>
      <c r="E213" s="110">
        <v>0.4999</v>
      </c>
      <c r="F213" s="110"/>
      <c r="G213" s="110">
        <v>0.4999</v>
      </c>
    </row>
    <row r="214" spans="1:7" ht="9.75" customHeight="1">
      <c r="A214" s="39" t="s">
        <v>190</v>
      </c>
      <c r="B214" s="39" t="s">
        <v>191</v>
      </c>
      <c r="C214" s="39" t="s">
        <v>124</v>
      </c>
      <c r="D214" s="112" t="s">
        <v>125</v>
      </c>
      <c r="E214" s="110">
        <v>1</v>
      </c>
      <c r="F214" s="110"/>
      <c r="G214" s="110">
        <v>1</v>
      </c>
    </row>
    <row r="215" spans="1:7" ht="9.75" customHeight="1">
      <c r="A215" s="39" t="s">
        <v>192</v>
      </c>
      <c r="B215" s="39" t="s">
        <v>193</v>
      </c>
      <c r="C215" s="39" t="s">
        <v>124</v>
      </c>
      <c r="D215" s="112" t="s">
        <v>125</v>
      </c>
      <c r="E215" s="110">
        <v>1</v>
      </c>
      <c r="F215" s="110"/>
      <c r="G215" s="110">
        <v>1</v>
      </c>
    </row>
    <row r="216" spans="1:7" ht="9.75" customHeight="1">
      <c r="A216" s="39" t="s">
        <v>166</v>
      </c>
      <c r="B216" s="39" t="s">
        <v>167</v>
      </c>
      <c r="C216" s="39" t="s">
        <v>124</v>
      </c>
      <c r="D216" s="112" t="s">
        <v>125</v>
      </c>
      <c r="E216" s="110">
        <v>0.5</v>
      </c>
      <c r="F216" s="110"/>
      <c r="G216" s="110">
        <v>0.5</v>
      </c>
    </row>
    <row r="217" spans="1:7" ht="9.75" customHeight="1">
      <c r="A217" s="39" t="s">
        <v>168</v>
      </c>
      <c r="B217" s="39" t="s">
        <v>169</v>
      </c>
      <c r="C217" s="39" t="s">
        <v>124</v>
      </c>
      <c r="D217" s="112" t="s">
        <v>125</v>
      </c>
      <c r="E217" s="110">
        <v>0.45</v>
      </c>
      <c r="F217" s="110"/>
      <c r="G217" s="110">
        <v>0.45</v>
      </c>
    </row>
    <row r="218" spans="1:7" ht="9.75" customHeight="1">
      <c r="A218" s="39" t="s">
        <v>170</v>
      </c>
      <c r="B218" s="39" t="s">
        <v>171</v>
      </c>
      <c r="C218" s="39" t="s">
        <v>124</v>
      </c>
      <c r="D218" s="112" t="s">
        <v>125</v>
      </c>
      <c r="E218" s="110">
        <v>0.8</v>
      </c>
      <c r="F218" s="110"/>
      <c r="G218" s="110">
        <v>0.8</v>
      </c>
    </row>
    <row r="219" spans="1:7" ht="9.75" customHeight="1">
      <c r="A219" s="39" t="s">
        <v>172</v>
      </c>
      <c r="B219" s="39" t="s">
        <v>173</v>
      </c>
      <c r="C219" s="39" t="s">
        <v>124</v>
      </c>
      <c r="D219" s="112" t="s">
        <v>125</v>
      </c>
      <c r="E219" s="110">
        <v>0.2</v>
      </c>
      <c r="F219" s="110"/>
      <c r="G219" s="110">
        <v>0.2</v>
      </c>
    </row>
    <row r="220" spans="1:7" ht="9.75" customHeight="1">
      <c r="A220" s="39" t="s">
        <v>174</v>
      </c>
      <c r="B220" s="39" t="s">
        <v>175</v>
      </c>
      <c r="C220" s="39" t="s">
        <v>124</v>
      </c>
      <c r="D220" s="112" t="s">
        <v>125</v>
      </c>
      <c r="E220" s="110">
        <v>1.2</v>
      </c>
      <c r="F220" s="110"/>
      <c r="G220" s="110">
        <v>1.2</v>
      </c>
    </row>
    <row r="221" spans="1:7" ht="9.75" customHeight="1">
      <c r="A221" s="39" t="s">
        <v>178</v>
      </c>
      <c r="B221" s="39" t="s">
        <v>179</v>
      </c>
      <c r="C221" s="39" t="s">
        <v>124</v>
      </c>
      <c r="D221" s="112" t="s">
        <v>125</v>
      </c>
      <c r="E221" s="110">
        <v>1.753132</v>
      </c>
      <c r="F221" s="110"/>
      <c r="G221" s="110">
        <v>1.753132</v>
      </c>
    </row>
    <row r="222" spans="1:7" ht="9.75" customHeight="1">
      <c r="A222" s="39" t="s">
        <v>184</v>
      </c>
      <c r="B222" s="39" t="s">
        <v>185</v>
      </c>
      <c r="C222" s="39" t="s">
        <v>124</v>
      </c>
      <c r="D222" s="112" t="s">
        <v>125</v>
      </c>
      <c r="E222" s="110">
        <v>4.09</v>
      </c>
      <c r="F222" s="110"/>
      <c r="G222" s="110">
        <v>4.09</v>
      </c>
    </row>
    <row r="223" spans="1:7" ht="9.75" customHeight="1">
      <c r="A223" s="39" t="s">
        <v>188</v>
      </c>
      <c r="B223" s="39" t="s">
        <v>189</v>
      </c>
      <c r="C223" s="39" t="s">
        <v>124</v>
      </c>
      <c r="D223" s="112" t="s">
        <v>125</v>
      </c>
      <c r="E223" s="110">
        <v>1.2</v>
      </c>
      <c r="F223" s="110">
        <v>1.2</v>
      </c>
      <c r="G223" s="110"/>
    </row>
    <row r="224" spans="1:7" ht="9.75" customHeight="1">
      <c r="A224" s="39" t="s">
        <v>202</v>
      </c>
      <c r="B224" s="39" t="s">
        <v>203</v>
      </c>
      <c r="C224" s="39" t="s">
        <v>124</v>
      </c>
      <c r="D224" s="112" t="s">
        <v>125</v>
      </c>
      <c r="E224" s="110">
        <v>0.864</v>
      </c>
      <c r="F224" s="110">
        <v>0.864</v>
      </c>
      <c r="G224" s="110"/>
    </row>
    <row r="225" spans="1:7" ht="9.75" customHeight="1">
      <c r="A225" s="39" t="s">
        <v>148</v>
      </c>
      <c r="B225" s="39" t="s">
        <v>149</v>
      </c>
      <c r="C225" s="39" t="s">
        <v>126</v>
      </c>
      <c r="D225" s="112" t="s">
        <v>127</v>
      </c>
      <c r="E225" s="110">
        <v>31.6344</v>
      </c>
      <c r="F225" s="110">
        <v>31.6344</v>
      </c>
      <c r="G225" s="110"/>
    </row>
    <row r="226" spans="1:7" ht="9.75" customHeight="1">
      <c r="A226" s="39" t="s">
        <v>150</v>
      </c>
      <c r="B226" s="39" t="s">
        <v>151</v>
      </c>
      <c r="C226" s="39" t="s">
        <v>126</v>
      </c>
      <c r="D226" s="112" t="s">
        <v>127</v>
      </c>
      <c r="E226" s="110">
        <v>23.6136</v>
      </c>
      <c r="F226" s="110">
        <v>23.6136</v>
      </c>
      <c r="G226" s="110"/>
    </row>
    <row r="227" spans="1:7" ht="9.75" customHeight="1">
      <c r="A227" s="39" t="s">
        <v>152</v>
      </c>
      <c r="B227" s="39" t="s">
        <v>153</v>
      </c>
      <c r="C227" s="39" t="s">
        <v>126</v>
      </c>
      <c r="D227" s="112" t="s">
        <v>127</v>
      </c>
      <c r="E227" s="110">
        <v>36.0474</v>
      </c>
      <c r="F227" s="110">
        <v>36.0474</v>
      </c>
      <c r="G227" s="110"/>
    </row>
    <row r="228" spans="1:7" ht="9.75" customHeight="1">
      <c r="A228" s="39" t="s">
        <v>154</v>
      </c>
      <c r="B228" s="39" t="s">
        <v>155</v>
      </c>
      <c r="C228" s="39" t="s">
        <v>126</v>
      </c>
      <c r="D228" s="112" t="s">
        <v>127</v>
      </c>
      <c r="E228" s="110">
        <v>11.18512</v>
      </c>
      <c r="F228" s="110">
        <v>11.18512</v>
      </c>
      <c r="G228" s="110"/>
    </row>
    <row r="229" spans="1:7" ht="9.75" customHeight="1">
      <c r="A229" s="39" t="s">
        <v>156</v>
      </c>
      <c r="B229" s="39" t="s">
        <v>157</v>
      </c>
      <c r="C229" s="39" t="s">
        <v>126</v>
      </c>
      <c r="D229" s="112" t="s">
        <v>127</v>
      </c>
      <c r="E229" s="110">
        <v>3.2253</v>
      </c>
      <c r="F229" s="110">
        <v>3.2253</v>
      </c>
      <c r="G229" s="110"/>
    </row>
    <row r="230" spans="1:7" ht="9.75" customHeight="1">
      <c r="A230" s="39" t="s">
        <v>158</v>
      </c>
      <c r="B230" s="39" t="s">
        <v>159</v>
      </c>
      <c r="C230" s="39" t="s">
        <v>126</v>
      </c>
      <c r="D230" s="112" t="s">
        <v>127</v>
      </c>
      <c r="E230" s="110">
        <v>6.250584</v>
      </c>
      <c r="F230" s="110">
        <v>6.250584</v>
      </c>
      <c r="G230" s="110"/>
    </row>
    <row r="231" spans="1:7" ht="9.75" customHeight="1">
      <c r="A231" s="39" t="s">
        <v>160</v>
      </c>
      <c r="B231" s="39" t="s">
        <v>161</v>
      </c>
      <c r="C231" s="39" t="s">
        <v>126</v>
      </c>
      <c r="D231" s="112" t="s">
        <v>127</v>
      </c>
      <c r="E231" s="110">
        <v>2.3</v>
      </c>
      <c r="F231" s="110"/>
      <c r="G231" s="110">
        <v>2.3</v>
      </c>
    </row>
    <row r="232" spans="1:7" ht="9.75" customHeight="1">
      <c r="A232" s="39" t="s">
        <v>162</v>
      </c>
      <c r="B232" s="39" t="s">
        <v>163</v>
      </c>
      <c r="C232" s="39" t="s">
        <v>126</v>
      </c>
      <c r="D232" s="112" t="s">
        <v>127</v>
      </c>
      <c r="E232" s="110">
        <v>0.2</v>
      </c>
      <c r="F232" s="110"/>
      <c r="G232" s="110">
        <v>0.2</v>
      </c>
    </row>
    <row r="233" spans="1:7" ht="9.75" customHeight="1">
      <c r="A233" s="39" t="s">
        <v>192</v>
      </c>
      <c r="B233" s="39" t="s">
        <v>193</v>
      </c>
      <c r="C233" s="39" t="s">
        <v>126</v>
      </c>
      <c r="D233" s="112" t="s">
        <v>127</v>
      </c>
      <c r="E233" s="110">
        <v>2</v>
      </c>
      <c r="F233" s="110"/>
      <c r="G233" s="110">
        <v>2</v>
      </c>
    </row>
    <row r="234" spans="1:7" ht="9.75" customHeight="1">
      <c r="A234" s="39" t="s">
        <v>166</v>
      </c>
      <c r="B234" s="39" t="s">
        <v>167</v>
      </c>
      <c r="C234" s="39" t="s">
        <v>126</v>
      </c>
      <c r="D234" s="112" t="s">
        <v>127</v>
      </c>
      <c r="E234" s="110">
        <v>1</v>
      </c>
      <c r="F234" s="110"/>
      <c r="G234" s="110">
        <v>1</v>
      </c>
    </row>
    <row r="235" spans="1:7" ht="9.75" customHeight="1">
      <c r="A235" s="39" t="s">
        <v>168</v>
      </c>
      <c r="B235" s="39" t="s">
        <v>169</v>
      </c>
      <c r="C235" s="39" t="s">
        <v>126</v>
      </c>
      <c r="D235" s="112" t="s">
        <v>127</v>
      </c>
      <c r="E235" s="110">
        <v>0.15</v>
      </c>
      <c r="F235" s="110"/>
      <c r="G235" s="110">
        <v>0.15</v>
      </c>
    </row>
    <row r="236" spans="1:7" ht="9.75" customHeight="1">
      <c r="A236" s="39" t="s">
        <v>170</v>
      </c>
      <c r="B236" s="39" t="s">
        <v>171</v>
      </c>
      <c r="C236" s="39" t="s">
        <v>126</v>
      </c>
      <c r="D236" s="112" t="s">
        <v>127</v>
      </c>
      <c r="E236" s="110">
        <v>1.2</v>
      </c>
      <c r="F236" s="110"/>
      <c r="G236" s="110">
        <v>1.2</v>
      </c>
    </row>
    <row r="237" spans="1:7" ht="9.75" customHeight="1">
      <c r="A237" s="39" t="s">
        <v>172</v>
      </c>
      <c r="B237" s="39" t="s">
        <v>173</v>
      </c>
      <c r="C237" s="39" t="s">
        <v>126</v>
      </c>
      <c r="D237" s="112" t="s">
        <v>127</v>
      </c>
      <c r="E237" s="110">
        <v>0.2</v>
      </c>
      <c r="F237" s="110"/>
      <c r="G237" s="110">
        <v>0.2</v>
      </c>
    </row>
    <row r="238" spans="1:7" ht="9.75" customHeight="1">
      <c r="A238" s="39" t="s">
        <v>174</v>
      </c>
      <c r="B238" s="39" t="s">
        <v>175</v>
      </c>
      <c r="C238" s="39" t="s">
        <v>126</v>
      </c>
      <c r="D238" s="112" t="s">
        <v>127</v>
      </c>
      <c r="E238" s="110">
        <v>0.3</v>
      </c>
      <c r="F238" s="110"/>
      <c r="G238" s="110">
        <v>0.3</v>
      </c>
    </row>
    <row r="239" spans="1:7" ht="9.75" customHeight="1">
      <c r="A239" s="39" t="s">
        <v>178</v>
      </c>
      <c r="B239" s="39" t="s">
        <v>179</v>
      </c>
      <c r="C239" s="39" t="s">
        <v>126</v>
      </c>
      <c r="D239" s="112" t="s">
        <v>127</v>
      </c>
      <c r="E239" s="110">
        <v>1.39814</v>
      </c>
      <c r="F239" s="110"/>
      <c r="G239" s="110">
        <v>1.39814</v>
      </c>
    </row>
    <row r="240" spans="1:7" ht="9.75" customHeight="1">
      <c r="A240" s="39" t="s">
        <v>184</v>
      </c>
      <c r="B240" s="39" t="s">
        <v>185</v>
      </c>
      <c r="C240" s="39" t="s">
        <v>126</v>
      </c>
      <c r="D240" s="112" t="s">
        <v>127</v>
      </c>
      <c r="E240" s="110">
        <v>2.52</v>
      </c>
      <c r="F240" s="110"/>
      <c r="G240" s="110">
        <v>2.52</v>
      </c>
    </row>
    <row r="241" spans="1:7" ht="9.75" customHeight="1">
      <c r="A241" s="39" t="s">
        <v>148</v>
      </c>
      <c r="B241" s="39" t="s">
        <v>149</v>
      </c>
      <c r="C241" s="39" t="s">
        <v>128</v>
      </c>
      <c r="D241" s="112" t="s">
        <v>129</v>
      </c>
      <c r="E241" s="110">
        <v>31.1016</v>
      </c>
      <c r="F241" s="110">
        <v>31.1016</v>
      </c>
      <c r="G241" s="110"/>
    </row>
    <row r="242" spans="1:7" ht="9.75" customHeight="1">
      <c r="A242" s="39" t="s">
        <v>150</v>
      </c>
      <c r="B242" s="39" t="s">
        <v>151</v>
      </c>
      <c r="C242" s="39" t="s">
        <v>128</v>
      </c>
      <c r="D242" s="112" t="s">
        <v>129</v>
      </c>
      <c r="E242" s="110">
        <v>23.8116</v>
      </c>
      <c r="F242" s="110">
        <v>23.8116</v>
      </c>
      <c r="G242" s="110"/>
    </row>
    <row r="243" spans="1:7" ht="9.75" customHeight="1">
      <c r="A243" s="39" t="s">
        <v>152</v>
      </c>
      <c r="B243" s="39" t="s">
        <v>153</v>
      </c>
      <c r="C243" s="39" t="s">
        <v>128</v>
      </c>
      <c r="D243" s="112" t="s">
        <v>129</v>
      </c>
      <c r="E243" s="110">
        <v>36.507</v>
      </c>
      <c r="F243" s="110">
        <v>36.507</v>
      </c>
      <c r="G243" s="110"/>
    </row>
    <row r="244" spans="1:7" ht="9.75" customHeight="1">
      <c r="A244" s="39" t="s">
        <v>154</v>
      </c>
      <c r="B244" s="39" t="s">
        <v>155</v>
      </c>
      <c r="C244" s="39" t="s">
        <v>128</v>
      </c>
      <c r="D244" s="112" t="s">
        <v>129</v>
      </c>
      <c r="E244" s="110">
        <v>11.185888</v>
      </c>
      <c r="F244" s="110">
        <v>11.185888</v>
      </c>
      <c r="G244" s="110"/>
    </row>
    <row r="245" spans="1:7" ht="9.75" customHeight="1">
      <c r="A245" s="39" t="s">
        <v>156</v>
      </c>
      <c r="B245" s="39" t="s">
        <v>157</v>
      </c>
      <c r="C245" s="39" t="s">
        <v>128</v>
      </c>
      <c r="D245" s="112" t="s">
        <v>129</v>
      </c>
      <c r="E245" s="110">
        <v>3.195738</v>
      </c>
      <c r="F245" s="110">
        <v>3.195738</v>
      </c>
      <c r="G245" s="110"/>
    </row>
    <row r="246" spans="1:7" ht="9.75" customHeight="1">
      <c r="A246" s="39" t="s">
        <v>158</v>
      </c>
      <c r="B246" s="39" t="s">
        <v>159</v>
      </c>
      <c r="C246" s="39" t="s">
        <v>128</v>
      </c>
      <c r="D246" s="112" t="s">
        <v>129</v>
      </c>
      <c r="E246" s="110">
        <v>6.19068</v>
      </c>
      <c r="F246" s="110">
        <v>6.19068</v>
      </c>
      <c r="G246" s="110"/>
    </row>
    <row r="247" spans="1:7" ht="9.75" customHeight="1">
      <c r="A247" s="39" t="s">
        <v>160</v>
      </c>
      <c r="B247" s="39" t="s">
        <v>161</v>
      </c>
      <c r="C247" s="39" t="s">
        <v>128</v>
      </c>
      <c r="D247" s="112" t="s">
        <v>129</v>
      </c>
      <c r="E247" s="110">
        <v>1.7</v>
      </c>
      <c r="F247" s="110"/>
      <c r="G247" s="110">
        <v>1.7</v>
      </c>
    </row>
    <row r="248" spans="1:7" ht="9.75" customHeight="1">
      <c r="A248" s="39" t="s">
        <v>162</v>
      </c>
      <c r="B248" s="39" t="s">
        <v>163</v>
      </c>
      <c r="C248" s="39" t="s">
        <v>128</v>
      </c>
      <c r="D248" s="112" t="s">
        <v>129</v>
      </c>
      <c r="E248" s="110">
        <v>0.6</v>
      </c>
      <c r="F248" s="110"/>
      <c r="G248" s="110">
        <v>0.6</v>
      </c>
    </row>
    <row r="249" spans="1:7" ht="9.75" customHeight="1">
      <c r="A249" s="39" t="s">
        <v>192</v>
      </c>
      <c r="B249" s="39" t="s">
        <v>193</v>
      </c>
      <c r="C249" s="39" t="s">
        <v>128</v>
      </c>
      <c r="D249" s="112" t="s">
        <v>129</v>
      </c>
      <c r="E249" s="110">
        <v>0.8</v>
      </c>
      <c r="F249" s="110"/>
      <c r="G249" s="110">
        <v>0.8</v>
      </c>
    </row>
    <row r="250" spans="1:7" ht="9.75" customHeight="1">
      <c r="A250" s="39" t="s">
        <v>164</v>
      </c>
      <c r="B250" s="39" t="s">
        <v>165</v>
      </c>
      <c r="C250" s="39" t="s">
        <v>128</v>
      </c>
      <c r="D250" s="112" t="s">
        <v>129</v>
      </c>
      <c r="E250" s="110">
        <v>0.03</v>
      </c>
      <c r="F250" s="110"/>
      <c r="G250" s="110">
        <v>0.03</v>
      </c>
    </row>
    <row r="251" spans="1:7" ht="9.75" customHeight="1">
      <c r="A251" s="39" t="s">
        <v>166</v>
      </c>
      <c r="B251" s="39" t="s">
        <v>167</v>
      </c>
      <c r="C251" s="39" t="s">
        <v>128</v>
      </c>
      <c r="D251" s="112" t="s">
        <v>129</v>
      </c>
      <c r="E251" s="110">
        <v>0.6</v>
      </c>
      <c r="F251" s="110"/>
      <c r="G251" s="110">
        <v>0.6</v>
      </c>
    </row>
    <row r="252" spans="1:7" ht="9.75" customHeight="1">
      <c r="A252" s="39" t="s">
        <v>170</v>
      </c>
      <c r="B252" s="39" t="s">
        <v>171</v>
      </c>
      <c r="C252" s="39" t="s">
        <v>128</v>
      </c>
      <c r="D252" s="112" t="s">
        <v>129</v>
      </c>
      <c r="E252" s="110">
        <v>0.6</v>
      </c>
      <c r="F252" s="110"/>
      <c r="G252" s="110">
        <v>0.6</v>
      </c>
    </row>
    <row r="253" spans="1:7" ht="9.75" customHeight="1">
      <c r="A253" s="39" t="s">
        <v>172</v>
      </c>
      <c r="B253" s="39" t="s">
        <v>173</v>
      </c>
      <c r="C253" s="39" t="s">
        <v>128</v>
      </c>
      <c r="D253" s="112" t="s">
        <v>129</v>
      </c>
      <c r="E253" s="110">
        <v>0.5</v>
      </c>
      <c r="F253" s="110"/>
      <c r="G253" s="110">
        <v>0.5</v>
      </c>
    </row>
    <row r="254" spans="1:7" ht="9.75" customHeight="1">
      <c r="A254" s="39" t="s">
        <v>174</v>
      </c>
      <c r="B254" s="39" t="s">
        <v>175</v>
      </c>
      <c r="C254" s="39" t="s">
        <v>128</v>
      </c>
      <c r="D254" s="112" t="s">
        <v>129</v>
      </c>
      <c r="E254" s="110">
        <v>0.5</v>
      </c>
      <c r="F254" s="110"/>
      <c r="G254" s="110">
        <v>0.5</v>
      </c>
    </row>
    <row r="255" spans="1:7" ht="9.75" customHeight="1">
      <c r="A255" s="39" t="s">
        <v>178</v>
      </c>
      <c r="B255" s="39" t="s">
        <v>179</v>
      </c>
      <c r="C255" s="39" t="s">
        <v>128</v>
      </c>
      <c r="D255" s="112" t="s">
        <v>129</v>
      </c>
      <c r="E255" s="110">
        <v>1.398194</v>
      </c>
      <c r="F255" s="110"/>
      <c r="G255" s="110">
        <v>1.398194</v>
      </c>
    </row>
    <row r="256" spans="1:7" ht="9.75" customHeight="1">
      <c r="A256" s="39" t="s">
        <v>182</v>
      </c>
      <c r="B256" s="39" t="s">
        <v>183</v>
      </c>
      <c r="C256" s="39" t="s">
        <v>128</v>
      </c>
      <c r="D256" s="112" t="s">
        <v>129</v>
      </c>
      <c r="E256" s="110">
        <v>0.9</v>
      </c>
      <c r="F256" s="110"/>
      <c r="G256" s="110">
        <v>0.9</v>
      </c>
    </row>
    <row r="257" spans="1:7" ht="9.75" customHeight="1">
      <c r="A257" s="39" t="s">
        <v>184</v>
      </c>
      <c r="B257" s="39" t="s">
        <v>185</v>
      </c>
      <c r="C257" s="39" t="s">
        <v>128</v>
      </c>
      <c r="D257" s="112" t="s">
        <v>129</v>
      </c>
      <c r="E257" s="110">
        <v>3.74</v>
      </c>
      <c r="F257" s="110"/>
      <c r="G257" s="110">
        <v>3.74</v>
      </c>
    </row>
    <row r="258" spans="1:7" ht="9.75" customHeight="1">
      <c r="A258" s="39" t="s">
        <v>188</v>
      </c>
      <c r="B258" s="39" t="s">
        <v>189</v>
      </c>
      <c r="C258" s="39" t="s">
        <v>128</v>
      </c>
      <c r="D258" s="112" t="s">
        <v>129</v>
      </c>
      <c r="E258" s="110">
        <v>2.4</v>
      </c>
      <c r="F258" s="110">
        <v>2.4</v>
      </c>
      <c r="G258" s="110"/>
    </row>
    <row r="259" spans="1:7" ht="9.75" customHeight="1">
      <c r="A259" s="39" t="s">
        <v>148</v>
      </c>
      <c r="B259" s="39" t="s">
        <v>149</v>
      </c>
      <c r="C259" s="39" t="s">
        <v>130</v>
      </c>
      <c r="D259" s="112" t="s">
        <v>131</v>
      </c>
      <c r="E259" s="110">
        <v>13.692</v>
      </c>
      <c r="F259" s="110">
        <v>13.692</v>
      </c>
      <c r="G259" s="110"/>
    </row>
    <row r="260" spans="1:7" ht="9.75" customHeight="1">
      <c r="A260" s="39" t="s">
        <v>150</v>
      </c>
      <c r="B260" s="39" t="s">
        <v>151</v>
      </c>
      <c r="C260" s="39" t="s">
        <v>130</v>
      </c>
      <c r="D260" s="112" t="s">
        <v>131</v>
      </c>
      <c r="E260" s="110">
        <v>13.7232</v>
      </c>
      <c r="F260" s="110">
        <v>13.7232</v>
      </c>
      <c r="G260" s="110"/>
    </row>
    <row r="261" spans="1:7" ht="9.75" customHeight="1">
      <c r="A261" s="39" t="s">
        <v>152</v>
      </c>
      <c r="B261" s="39" t="s">
        <v>153</v>
      </c>
      <c r="C261" s="39" t="s">
        <v>130</v>
      </c>
      <c r="D261" s="112" t="s">
        <v>131</v>
      </c>
      <c r="E261" s="110">
        <v>20.9514</v>
      </c>
      <c r="F261" s="110">
        <v>20.9514</v>
      </c>
      <c r="G261" s="110"/>
    </row>
    <row r="262" spans="1:7" ht="9.75" customHeight="1">
      <c r="A262" s="39" t="s">
        <v>154</v>
      </c>
      <c r="B262" s="39" t="s">
        <v>155</v>
      </c>
      <c r="C262" s="39" t="s">
        <v>130</v>
      </c>
      <c r="D262" s="112" t="s">
        <v>131</v>
      </c>
      <c r="E262" s="110">
        <v>5.759008</v>
      </c>
      <c r="F262" s="110">
        <v>5.759008</v>
      </c>
      <c r="G262" s="110"/>
    </row>
    <row r="263" spans="1:7" ht="9.75" customHeight="1">
      <c r="A263" s="39" t="s">
        <v>156</v>
      </c>
      <c r="B263" s="39" t="s">
        <v>157</v>
      </c>
      <c r="C263" s="39" t="s">
        <v>130</v>
      </c>
      <c r="D263" s="112" t="s">
        <v>131</v>
      </c>
      <c r="E263" s="110">
        <v>1.569828</v>
      </c>
      <c r="F263" s="110">
        <v>1.569828</v>
      </c>
      <c r="G263" s="110"/>
    </row>
    <row r="264" spans="1:7" ht="9.75" customHeight="1">
      <c r="A264" s="39" t="s">
        <v>158</v>
      </c>
      <c r="B264" s="39" t="s">
        <v>159</v>
      </c>
      <c r="C264" s="39" t="s">
        <v>130</v>
      </c>
      <c r="D264" s="112" t="s">
        <v>131</v>
      </c>
      <c r="E264" s="110">
        <v>3.023544</v>
      </c>
      <c r="F264" s="110">
        <v>3.023544</v>
      </c>
      <c r="G264" s="110"/>
    </row>
    <row r="265" spans="1:7" ht="9.75" customHeight="1">
      <c r="A265" s="39" t="s">
        <v>194</v>
      </c>
      <c r="B265" s="39" t="s">
        <v>195</v>
      </c>
      <c r="C265" s="39" t="s">
        <v>130</v>
      </c>
      <c r="D265" s="112" t="s">
        <v>131</v>
      </c>
      <c r="E265" s="110">
        <v>0.564408</v>
      </c>
      <c r="F265" s="110">
        <v>0.564408</v>
      </c>
      <c r="G265" s="110"/>
    </row>
    <row r="266" spans="1:7" ht="9.75" customHeight="1">
      <c r="A266" s="39" t="s">
        <v>160</v>
      </c>
      <c r="B266" s="39" t="s">
        <v>161</v>
      </c>
      <c r="C266" s="39" t="s">
        <v>130</v>
      </c>
      <c r="D266" s="112" t="s">
        <v>131</v>
      </c>
      <c r="E266" s="110">
        <v>4.2</v>
      </c>
      <c r="F266" s="110"/>
      <c r="G266" s="110">
        <v>4.2</v>
      </c>
    </row>
    <row r="267" spans="1:7" ht="9.75" customHeight="1">
      <c r="A267" s="39" t="s">
        <v>178</v>
      </c>
      <c r="B267" s="39" t="s">
        <v>179</v>
      </c>
      <c r="C267" s="39" t="s">
        <v>130</v>
      </c>
      <c r="D267" s="112" t="s">
        <v>131</v>
      </c>
      <c r="E267" s="110">
        <v>0.719876</v>
      </c>
      <c r="F267" s="110"/>
      <c r="G267" s="110">
        <v>0.719876</v>
      </c>
    </row>
    <row r="268" spans="1:7" ht="9.75" customHeight="1">
      <c r="A268" s="39" t="s">
        <v>184</v>
      </c>
      <c r="B268" s="39" t="s">
        <v>185</v>
      </c>
      <c r="C268" s="39" t="s">
        <v>130</v>
      </c>
      <c r="D268" s="112" t="s">
        <v>131</v>
      </c>
      <c r="E268" s="110">
        <v>1.44</v>
      </c>
      <c r="F268" s="110"/>
      <c r="G268" s="110">
        <v>1.44</v>
      </c>
    </row>
    <row r="269" spans="1:7" ht="9.75" customHeight="1">
      <c r="A269" s="39" t="s">
        <v>148</v>
      </c>
      <c r="B269" s="39" t="s">
        <v>149</v>
      </c>
      <c r="C269" s="39" t="s">
        <v>134</v>
      </c>
      <c r="D269" s="112" t="s">
        <v>135</v>
      </c>
      <c r="E269" s="110">
        <v>15.9132</v>
      </c>
      <c r="F269" s="110">
        <v>15.9132</v>
      </c>
      <c r="G269" s="110"/>
    </row>
    <row r="270" spans="1:7" ht="9.75" customHeight="1">
      <c r="A270" s="39" t="s">
        <v>150</v>
      </c>
      <c r="B270" s="39" t="s">
        <v>151</v>
      </c>
      <c r="C270" s="39" t="s">
        <v>134</v>
      </c>
      <c r="D270" s="112" t="s">
        <v>135</v>
      </c>
      <c r="E270" s="110">
        <v>13.62</v>
      </c>
      <c r="F270" s="110">
        <v>13.62</v>
      </c>
      <c r="G270" s="110"/>
    </row>
    <row r="271" spans="1:7" ht="9.75" customHeight="1">
      <c r="A271" s="39" t="s">
        <v>152</v>
      </c>
      <c r="B271" s="39" t="s">
        <v>153</v>
      </c>
      <c r="C271" s="39" t="s">
        <v>134</v>
      </c>
      <c r="D271" s="112" t="s">
        <v>135</v>
      </c>
      <c r="E271" s="110">
        <v>20.6337</v>
      </c>
      <c r="F271" s="110">
        <v>20.6337</v>
      </c>
      <c r="G271" s="110"/>
    </row>
    <row r="272" spans="1:7" ht="9.75" customHeight="1">
      <c r="A272" s="39" t="s">
        <v>154</v>
      </c>
      <c r="B272" s="39" t="s">
        <v>155</v>
      </c>
      <c r="C272" s="39" t="s">
        <v>134</v>
      </c>
      <c r="D272" s="112" t="s">
        <v>135</v>
      </c>
      <c r="E272" s="110">
        <v>6.054736</v>
      </c>
      <c r="F272" s="110">
        <v>6.054736</v>
      </c>
      <c r="G272" s="110"/>
    </row>
    <row r="273" spans="1:7" ht="9.75" customHeight="1">
      <c r="A273" s="39" t="s">
        <v>156</v>
      </c>
      <c r="B273" s="39" t="s">
        <v>157</v>
      </c>
      <c r="C273" s="39" t="s">
        <v>134</v>
      </c>
      <c r="D273" s="112" t="s">
        <v>135</v>
      </c>
      <c r="E273" s="110">
        <v>1.705938</v>
      </c>
      <c r="F273" s="110">
        <v>1.705938</v>
      </c>
      <c r="G273" s="110"/>
    </row>
    <row r="274" spans="1:7" ht="9.75" customHeight="1">
      <c r="A274" s="39" t="s">
        <v>158</v>
      </c>
      <c r="B274" s="39" t="s">
        <v>159</v>
      </c>
      <c r="C274" s="39" t="s">
        <v>134</v>
      </c>
      <c r="D274" s="112" t="s">
        <v>135</v>
      </c>
      <c r="E274" s="110">
        <v>3.297036</v>
      </c>
      <c r="F274" s="110">
        <v>3.297036</v>
      </c>
      <c r="G274" s="110"/>
    </row>
    <row r="275" spans="1:7" ht="9.75" customHeight="1">
      <c r="A275" s="39" t="s">
        <v>160</v>
      </c>
      <c r="B275" s="39" t="s">
        <v>161</v>
      </c>
      <c r="C275" s="39" t="s">
        <v>134</v>
      </c>
      <c r="D275" s="112" t="s">
        <v>135</v>
      </c>
      <c r="E275" s="110">
        <v>1.2</v>
      </c>
      <c r="F275" s="110"/>
      <c r="G275" s="110">
        <v>1.2</v>
      </c>
    </row>
    <row r="276" spans="1:7" ht="9.75" customHeight="1">
      <c r="A276" s="39" t="s">
        <v>192</v>
      </c>
      <c r="B276" s="39" t="s">
        <v>193</v>
      </c>
      <c r="C276" s="39" t="s">
        <v>134</v>
      </c>
      <c r="D276" s="112" t="s">
        <v>135</v>
      </c>
      <c r="E276" s="110">
        <v>1</v>
      </c>
      <c r="F276" s="110"/>
      <c r="G276" s="110">
        <v>1</v>
      </c>
    </row>
    <row r="277" spans="1:7" ht="9.75" customHeight="1">
      <c r="A277" s="39" t="s">
        <v>166</v>
      </c>
      <c r="B277" s="39" t="s">
        <v>167</v>
      </c>
      <c r="C277" s="39" t="s">
        <v>134</v>
      </c>
      <c r="D277" s="112" t="s">
        <v>135</v>
      </c>
      <c r="E277" s="110">
        <v>0.4999</v>
      </c>
      <c r="F277" s="110"/>
      <c r="G277" s="110">
        <v>0.4999</v>
      </c>
    </row>
    <row r="278" spans="1:7" ht="9.75" customHeight="1">
      <c r="A278" s="39" t="s">
        <v>174</v>
      </c>
      <c r="B278" s="39" t="s">
        <v>175</v>
      </c>
      <c r="C278" s="39" t="s">
        <v>134</v>
      </c>
      <c r="D278" s="112" t="s">
        <v>135</v>
      </c>
      <c r="E278" s="110">
        <v>1</v>
      </c>
      <c r="F278" s="110"/>
      <c r="G278" s="110">
        <v>1</v>
      </c>
    </row>
    <row r="279" spans="1:7" ht="9.75" customHeight="1">
      <c r="A279" s="39" t="s">
        <v>178</v>
      </c>
      <c r="B279" s="39" t="s">
        <v>179</v>
      </c>
      <c r="C279" s="39" t="s">
        <v>134</v>
      </c>
      <c r="D279" s="112" t="s">
        <v>135</v>
      </c>
      <c r="E279" s="110">
        <v>0.756842</v>
      </c>
      <c r="F279" s="110"/>
      <c r="G279" s="110">
        <v>0.756842</v>
      </c>
    </row>
    <row r="280" spans="1:7" ht="9.75" customHeight="1">
      <c r="A280" s="39" t="s">
        <v>184</v>
      </c>
      <c r="B280" s="39" t="s">
        <v>185</v>
      </c>
      <c r="C280" s="39" t="s">
        <v>134</v>
      </c>
      <c r="D280" s="112" t="s">
        <v>135</v>
      </c>
      <c r="E280" s="110">
        <v>1.94</v>
      </c>
      <c r="F280" s="110"/>
      <c r="G280" s="110">
        <v>1.94</v>
      </c>
    </row>
    <row r="281" spans="1:7" ht="9.75" customHeight="1">
      <c r="A281" s="39" t="s">
        <v>148</v>
      </c>
      <c r="B281" s="39" t="s">
        <v>149</v>
      </c>
      <c r="C281" s="39" t="s">
        <v>138</v>
      </c>
      <c r="D281" s="112" t="s">
        <v>139</v>
      </c>
      <c r="E281" s="110">
        <v>13.2072</v>
      </c>
      <c r="F281" s="110">
        <v>13.2072</v>
      </c>
      <c r="G281" s="110"/>
    </row>
    <row r="282" spans="1:7" ht="9.75" customHeight="1">
      <c r="A282" s="39" t="s">
        <v>150</v>
      </c>
      <c r="B282" s="39" t="s">
        <v>151</v>
      </c>
      <c r="C282" s="39" t="s">
        <v>138</v>
      </c>
      <c r="D282" s="112" t="s">
        <v>139</v>
      </c>
      <c r="E282" s="110">
        <v>10.2888</v>
      </c>
      <c r="F282" s="110">
        <v>10.2888</v>
      </c>
      <c r="G282" s="110"/>
    </row>
    <row r="283" spans="1:7" ht="9.75" customHeight="1">
      <c r="A283" s="39" t="s">
        <v>152</v>
      </c>
      <c r="B283" s="39" t="s">
        <v>153</v>
      </c>
      <c r="C283" s="39" t="s">
        <v>138</v>
      </c>
      <c r="D283" s="112" t="s">
        <v>139</v>
      </c>
      <c r="E283" s="110">
        <v>15.707</v>
      </c>
      <c r="F283" s="110">
        <v>15.707</v>
      </c>
      <c r="G283" s="110"/>
    </row>
    <row r="284" spans="1:7" ht="9.75" customHeight="1">
      <c r="A284" s="39" t="s">
        <v>154</v>
      </c>
      <c r="B284" s="39" t="s">
        <v>155</v>
      </c>
      <c r="C284" s="39" t="s">
        <v>138</v>
      </c>
      <c r="D284" s="112" t="s">
        <v>139</v>
      </c>
      <c r="E284" s="110">
        <v>4.783904</v>
      </c>
      <c r="F284" s="110">
        <v>4.783904</v>
      </c>
      <c r="G284" s="110"/>
    </row>
    <row r="285" spans="1:7" ht="9.75" customHeight="1">
      <c r="A285" s="39" t="s">
        <v>156</v>
      </c>
      <c r="B285" s="39" t="s">
        <v>157</v>
      </c>
      <c r="C285" s="39" t="s">
        <v>138</v>
      </c>
      <c r="D285" s="112" t="s">
        <v>139</v>
      </c>
      <c r="E285" s="110">
        <v>1.36422</v>
      </c>
      <c r="F285" s="110">
        <v>1.36422</v>
      </c>
      <c r="G285" s="110"/>
    </row>
    <row r="286" spans="1:7" ht="9.75" customHeight="1">
      <c r="A286" s="39" t="s">
        <v>158</v>
      </c>
      <c r="B286" s="39" t="s">
        <v>159</v>
      </c>
      <c r="C286" s="39" t="s">
        <v>138</v>
      </c>
      <c r="D286" s="112" t="s">
        <v>139</v>
      </c>
      <c r="E286" s="110">
        <v>2.641992</v>
      </c>
      <c r="F286" s="110">
        <v>2.641992</v>
      </c>
      <c r="G286" s="110"/>
    </row>
    <row r="287" spans="1:7" ht="9.75" customHeight="1">
      <c r="A287" s="39" t="s">
        <v>160</v>
      </c>
      <c r="B287" s="39" t="s">
        <v>161</v>
      </c>
      <c r="C287" s="39" t="s">
        <v>138</v>
      </c>
      <c r="D287" s="112" t="s">
        <v>139</v>
      </c>
      <c r="E287" s="110">
        <v>1</v>
      </c>
      <c r="F287" s="110"/>
      <c r="G287" s="110">
        <v>1</v>
      </c>
    </row>
    <row r="288" spans="1:7" ht="9.75" customHeight="1">
      <c r="A288" s="39" t="s">
        <v>190</v>
      </c>
      <c r="B288" s="39" t="s">
        <v>191</v>
      </c>
      <c r="C288" s="39" t="s">
        <v>138</v>
      </c>
      <c r="D288" s="112" t="s">
        <v>139</v>
      </c>
      <c r="E288" s="110">
        <v>0.3</v>
      </c>
      <c r="F288" s="110"/>
      <c r="G288" s="110">
        <v>0.3</v>
      </c>
    </row>
    <row r="289" spans="1:7" ht="9.75" customHeight="1">
      <c r="A289" s="39" t="s">
        <v>192</v>
      </c>
      <c r="B289" s="39" t="s">
        <v>193</v>
      </c>
      <c r="C289" s="39" t="s">
        <v>138</v>
      </c>
      <c r="D289" s="112" t="s">
        <v>139</v>
      </c>
      <c r="E289" s="110">
        <v>1</v>
      </c>
      <c r="F289" s="110"/>
      <c r="G289" s="110">
        <v>1</v>
      </c>
    </row>
    <row r="290" spans="1:7" ht="9.75" customHeight="1">
      <c r="A290" s="39" t="s">
        <v>200</v>
      </c>
      <c r="B290" s="39" t="s">
        <v>201</v>
      </c>
      <c r="C290" s="39" t="s">
        <v>138</v>
      </c>
      <c r="D290" s="112" t="s">
        <v>139</v>
      </c>
      <c r="E290" s="110">
        <v>0.2</v>
      </c>
      <c r="F290" s="110"/>
      <c r="G290" s="110">
        <v>0.2</v>
      </c>
    </row>
    <row r="291" spans="1:7" ht="9.75" customHeight="1">
      <c r="A291" s="39" t="s">
        <v>174</v>
      </c>
      <c r="B291" s="39" t="s">
        <v>175</v>
      </c>
      <c r="C291" s="39" t="s">
        <v>138</v>
      </c>
      <c r="D291" s="112" t="s">
        <v>139</v>
      </c>
      <c r="E291" s="110">
        <v>0.5</v>
      </c>
      <c r="F291" s="110"/>
      <c r="G291" s="110">
        <v>0.5</v>
      </c>
    </row>
    <row r="292" spans="1:7" ht="9.75" customHeight="1">
      <c r="A292" s="39" t="s">
        <v>178</v>
      </c>
      <c r="B292" s="39" t="s">
        <v>179</v>
      </c>
      <c r="C292" s="39" t="s">
        <v>138</v>
      </c>
      <c r="D292" s="112" t="s">
        <v>139</v>
      </c>
      <c r="E292" s="110">
        <v>0.597988</v>
      </c>
      <c r="F292" s="110"/>
      <c r="G292" s="110">
        <v>0.597988</v>
      </c>
    </row>
    <row r="293" spans="1:7" ht="9.75" customHeight="1">
      <c r="A293" s="39" t="s">
        <v>182</v>
      </c>
      <c r="B293" s="39" t="s">
        <v>183</v>
      </c>
      <c r="C293" s="39" t="s">
        <v>138</v>
      </c>
      <c r="D293" s="112" t="s">
        <v>139</v>
      </c>
      <c r="E293" s="110">
        <v>0.1</v>
      </c>
      <c r="F293" s="110"/>
      <c r="G293" s="110">
        <v>0.1</v>
      </c>
    </row>
    <row r="294" spans="1:7" ht="9.75" customHeight="1">
      <c r="A294" s="39" t="s">
        <v>184</v>
      </c>
      <c r="B294" s="39" t="s">
        <v>185</v>
      </c>
      <c r="C294" s="39" t="s">
        <v>138</v>
      </c>
      <c r="D294" s="112" t="s">
        <v>139</v>
      </c>
      <c r="E294" s="110">
        <v>1.129996</v>
      </c>
      <c r="F294" s="110"/>
      <c r="G294" s="110">
        <v>1.129996</v>
      </c>
    </row>
    <row r="295" spans="1:7" ht="9.75" customHeight="1">
      <c r="A295" s="39" t="s">
        <v>148</v>
      </c>
      <c r="B295" s="39" t="s">
        <v>149</v>
      </c>
      <c r="C295" s="39" t="s">
        <v>140</v>
      </c>
      <c r="D295" s="112" t="s">
        <v>141</v>
      </c>
      <c r="E295" s="110">
        <v>17.3232</v>
      </c>
      <c r="F295" s="110">
        <v>17.3232</v>
      </c>
      <c r="G295" s="110"/>
    </row>
    <row r="296" spans="1:7" ht="9.75" customHeight="1">
      <c r="A296" s="39" t="s">
        <v>150</v>
      </c>
      <c r="B296" s="39" t="s">
        <v>151</v>
      </c>
      <c r="C296" s="39" t="s">
        <v>140</v>
      </c>
      <c r="D296" s="112" t="s">
        <v>141</v>
      </c>
      <c r="E296" s="110">
        <v>14.2392</v>
      </c>
      <c r="F296" s="110">
        <v>14.2392</v>
      </c>
      <c r="G296" s="110"/>
    </row>
    <row r="297" spans="1:7" ht="9.75" customHeight="1">
      <c r="A297" s="39" t="s">
        <v>152</v>
      </c>
      <c r="B297" s="39" t="s">
        <v>153</v>
      </c>
      <c r="C297" s="39" t="s">
        <v>140</v>
      </c>
      <c r="D297" s="112" t="s">
        <v>141</v>
      </c>
      <c r="E297" s="110">
        <v>22.262</v>
      </c>
      <c r="F297" s="110">
        <v>22.262</v>
      </c>
      <c r="G297" s="110"/>
    </row>
    <row r="298" spans="1:7" ht="9.75" customHeight="1">
      <c r="A298" s="39" t="s">
        <v>154</v>
      </c>
      <c r="B298" s="39" t="s">
        <v>155</v>
      </c>
      <c r="C298" s="39" t="s">
        <v>140</v>
      </c>
      <c r="D298" s="112" t="s">
        <v>141</v>
      </c>
      <c r="E298" s="110">
        <v>6.574656</v>
      </c>
      <c r="F298" s="110">
        <v>6.574656</v>
      </c>
      <c r="G298" s="110"/>
    </row>
    <row r="299" spans="1:7" ht="9.75" customHeight="1">
      <c r="A299" s="39" t="s">
        <v>156</v>
      </c>
      <c r="B299" s="39" t="s">
        <v>157</v>
      </c>
      <c r="C299" s="39" t="s">
        <v>140</v>
      </c>
      <c r="D299" s="112" t="s">
        <v>141</v>
      </c>
      <c r="E299" s="110">
        <v>1.815996</v>
      </c>
      <c r="F299" s="110">
        <v>1.815996</v>
      </c>
      <c r="G299" s="110"/>
    </row>
    <row r="300" spans="1:7" ht="9.75" customHeight="1">
      <c r="A300" s="39" t="s">
        <v>158</v>
      </c>
      <c r="B300" s="39" t="s">
        <v>159</v>
      </c>
      <c r="C300" s="39" t="s">
        <v>140</v>
      </c>
      <c r="D300" s="112" t="s">
        <v>141</v>
      </c>
      <c r="E300" s="110">
        <v>3.51432</v>
      </c>
      <c r="F300" s="110">
        <v>3.51432</v>
      </c>
      <c r="G300" s="110"/>
    </row>
    <row r="301" spans="1:7" ht="9.75" customHeight="1">
      <c r="A301" s="39" t="s">
        <v>160</v>
      </c>
      <c r="B301" s="39" t="s">
        <v>161</v>
      </c>
      <c r="C301" s="39" t="s">
        <v>140</v>
      </c>
      <c r="D301" s="112" t="s">
        <v>141</v>
      </c>
      <c r="E301" s="110">
        <v>2.55</v>
      </c>
      <c r="F301" s="110"/>
      <c r="G301" s="110">
        <v>2.55</v>
      </c>
    </row>
    <row r="302" spans="1:7" ht="9.75" customHeight="1">
      <c r="A302" s="39" t="s">
        <v>190</v>
      </c>
      <c r="B302" s="39" t="s">
        <v>191</v>
      </c>
      <c r="C302" s="39" t="s">
        <v>140</v>
      </c>
      <c r="D302" s="112" t="s">
        <v>141</v>
      </c>
      <c r="E302" s="110">
        <v>0.5</v>
      </c>
      <c r="F302" s="110"/>
      <c r="G302" s="110">
        <v>0.5</v>
      </c>
    </row>
    <row r="303" spans="1:7" ht="9.75" customHeight="1">
      <c r="A303" s="39" t="s">
        <v>192</v>
      </c>
      <c r="B303" s="39" t="s">
        <v>193</v>
      </c>
      <c r="C303" s="39" t="s">
        <v>140</v>
      </c>
      <c r="D303" s="112" t="s">
        <v>141</v>
      </c>
      <c r="E303" s="110">
        <v>0.5</v>
      </c>
      <c r="F303" s="110"/>
      <c r="G303" s="110">
        <v>0.5</v>
      </c>
    </row>
    <row r="304" spans="1:7" ht="9.75" customHeight="1">
      <c r="A304" s="39" t="s">
        <v>166</v>
      </c>
      <c r="B304" s="39" t="s">
        <v>167</v>
      </c>
      <c r="C304" s="39" t="s">
        <v>140</v>
      </c>
      <c r="D304" s="112" t="s">
        <v>141</v>
      </c>
      <c r="E304" s="110">
        <v>0.5</v>
      </c>
      <c r="F304" s="110"/>
      <c r="G304" s="110">
        <v>0.5</v>
      </c>
    </row>
    <row r="305" spans="1:7" ht="9.75" customHeight="1">
      <c r="A305" s="39" t="s">
        <v>174</v>
      </c>
      <c r="B305" s="39" t="s">
        <v>175</v>
      </c>
      <c r="C305" s="39" t="s">
        <v>140</v>
      </c>
      <c r="D305" s="112" t="s">
        <v>141</v>
      </c>
      <c r="E305" s="110">
        <v>0.15</v>
      </c>
      <c r="F305" s="110"/>
      <c r="G305" s="110">
        <v>0.15</v>
      </c>
    </row>
    <row r="306" spans="1:7" ht="9.75" customHeight="1">
      <c r="A306" s="39" t="s">
        <v>178</v>
      </c>
      <c r="B306" s="39" t="s">
        <v>179</v>
      </c>
      <c r="C306" s="39" t="s">
        <v>140</v>
      </c>
      <c r="D306" s="112" t="s">
        <v>141</v>
      </c>
      <c r="E306" s="110">
        <v>0.821832</v>
      </c>
      <c r="F306" s="110"/>
      <c r="G306" s="110">
        <v>0.821832</v>
      </c>
    </row>
    <row r="307" spans="1:7" ht="9.75" customHeight="1">
      <c r="A307" s="39" t="s">
        <v>184</v>
      </c>
      <c r="B307" s="39" t="s">
        <v>185</v>
      </c>
      <c r="C307" s="39" t="s">
        <v>140</v>
      </c>
      <c r="D307" s="112" t="s">
        <v>141</v>
      </c>
      <c r="E307" s="110">
        <v>1.44</v>
      </c>
      <c r="F307" s="110"/>
      <c r="G307" s="110">
        <v>1.44</v>
      </c>
    </row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G1"/>
    <mergeCell ref="A3:A4"/>
    <mergeCell ref="B3:B4"/>
    <mergeCell ref="C3:C4"/>
    <mergeCell ref="D3:D4"/>
    <mergeCell ref="E3:G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N5" sqref="N5"/>
    </sheetView>
  </sheetViews>
  <sheetFormatPr defaultColWidth="9.140625" defaultRowHeight="12.75" customHeight="1"/>
  <cols>
    <col min="1" max="1" width="9.140625" style="21" customWidth="1"/>
    <col min="2" max="2" width="8.57421875" style="21" customWidth="1"/>
    <col min="3" max="3" width="5.57421875" style="21" customWidth="1"/>
    <col min="4" max="4" width="22.28125" style="21" customWidth="1"/>
    <col min="5" max="5" width="10.7109375" style="21" customWidth="1"/>
    <col min="6" max="6" width="7.8515625" style="21" customWidth="1"/>
    <col min="7" max="7" width="7.28125" style="21" customWidth="1"/>
    <col min="8" max="8" width="6.28125" style="21" customWidth="1"/>
    <col min="9" max="9" width="9.140625" style="21" customWidth="1"/>
    <col min="10" max="10" width="12.7109375" style="21" customWidth="1"/>
    <col min="11" max="11" width="9.140625" style="21" customWidth="1"/>
  </cols>
  <sheetData>
    <row r="1" spans="1:10" ht="28.5" customHeight="1">
      <c r="A1" s="148" t="s">
        <v>206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" customHeight="1">
      <c r="A2" s="46" t="s">
        <v>207</v>
      </c>
      <c r="B2" s="46"/>
      <c r="C2" s="46"/>
      <c r="D2" s="46"/>
      <c r="E2" s="46"/>
      <c r="F2" s="46"/>
      <c r="G2" s="46"/>
      <c r="H2" s="46"/>
      <c r="I2" s="46"/>
      <c r="J2" s="46" t="s">
        <v>2</v>
      </c>
    </row>
    <row r="3" spans="1:10" ht="29.25" customHeight="1">
      <c r="A3" s="142" t="s">
        <v>74</v>
      </c>
      <c r="B3" s="142" t="s">
        <v>75</v>
      </c>
      <c r="C3" s="142" t="s">
        <v>76</v>
      </c>
      <c r="D3" s="142" t="s">
        <v>77</v>
      </c>
      <c r="E3" s="142" t="s">
        <v>208</v>
      </c>
      <c r="F3" s="142"/>
      <c r="G3" s="142"/>
      <c r="H3" s="142"/>
      <c r="I3" s="142"/>
      <c r="J3" s="142"/>
    </row>
    <row r="4" spans="1:10" ht="35.25" customHeight="1">
      <c r="A4" s="142"/>
      <c r="B4" s="142"/>
      <c r="C4" s="142"/>
      <c r="D4" s="142"/>
      <c r="E4" s="142" t="s">
        <v>8</v>
      </c>
      <c r="F4" s="142" t="s">
        <v>209</v>
      </c>
      <c r="G4" s="142" t="s">
        <v>210</v>
      </c>
      <c r="H4" s="142"/>
      <c r="I4" s="142"/>
      <c r="J4" s="142" t="s">
        <v>175</v>
      </c>
    </row>
    <row r="5" spans="1:10" ht="44.25" customHeight="1">
      <c r="A5" s="142"/>
      <c r="B5" s="142"/>
      <c r="C5" s="142"/>
      <c r="D5" s="142"/>
      <c r="E5" s="142"/>
      <c r="F5" s="142"/>
      <c r="G5" s="107" t="s">
        <v>147</v>
      </c>
      <c r="H5" s="107" t="s">
        <v>211</v>
      </c>
      <c r="I5" s="107" t="s">
        <v>212</v>
      </c>
      <c r="J5" s="142"/>
    </row>
    <row r="6" spans="1:10" ht="19.5" customHeight="1">
      <c r="A6" s="109">
        <v>1</v>
      </c>
      <c r="B6" s="109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</row>
    <row r="7" spans="1:10" ht="18.75" customHeight="1">
      <c r="A7" s="39"/>
      <c r="B7" s="39"/>
      <c r="C7" s="39"/>
      <c r="D7" s="39" t="s">
        <v>8</v>
      </c>
      <c r="E7" s="110">
        <v>59.55</v>
      </c>
      <c r="F7" s="110"/>
      <c r="G7" s="110">
        <v>7</v>
      </c>
      <c r="H7" s="110"/>
      <c r="I7" s="110">
        <v>7</v>
      </c>
      <c r="J7" s="110">
        <v>52.55</v>
      </c>
    </row>
    <row r="8" spans="1:10" ht="18.75" customHeight="1">
      <c r="A8" s="39"/>
      <c r="B8" s="39"/>
      <c r="C8" s="39" t="s">
        <v>84</v>
      </c>
      <c r="D8" s="39" t="s">
        <v>85</v>
      </c>
      <c r="E8" s="110"/>
      <c r="F8" s="110"/>
      <c r="G8" s="110"/>
      <c r="H8" s="110"/>
      <c r="I8" s="110">
        <v>7</v>
      </c>
      <c r="J8" s="110">
        <v>52.55</v>
      </c>
    </row>
    <row r="9" spans="1:10" ht="18.75" customHeight="1">
      <c r="A9" s="39"/>
      <c r="B9" s="39"/>
      <c r="C9" s="39" t="s">
        <v>86</v>
      </c>
      <c r="D9" s="39" t="s">
        <v>87</v>
      </c>
      <c r="E9" s="110"/>
      <c r="F9" s="110"/>
      <c r="G9" s="110"/>
      <c r="H9" s="110"/>
      <c r="I9" s="110">
        <v>7</v>
      </c>
      <c r="J9" s="110">
        <v>52.55</v>
      </c>
    </row>
    <row r="10" spans="1:10" ht="18.75" customHeight="1">
      <c r="A10" s="39" t="s">
        <v>88</v>
      </c>
      <c r="B10" s="39" t="s">
        <v>89</v>
      </c>
      <c r="C10" s="39" t="s">
        <v>90</v>
      </c>
      <c r="D10" s="39" t="s">
        <v>91</v>
      </c>
      <c r="E10" s="110">
        <v>21</v>
      </c>
      <c r="F10" s="110"/>
      <c r="G10" s="110">
        <v>7</v>
      </c>
      <c r="H10" s="110"/>
      <c r="I10" s="110">
        <v>7</v>
      </c>
      <c r="J10" s="110">
        <v>14</v>
      </c>
    </row>
    <row r="11" spans="1:10" ht="18.75" customHeight="1">
      <c r="A11" s="39" t="s">
        <v>92</v>
      </c>
      <c r="B11" s="39" t="s">
        <v>93</v>
      </c>
      <c r="C11" s="39" t="s">
        <v>90</v>
      </c>
      <c r="D11" s="39" t="s">
        <v>91</v>
      </c>
      <c r="E11" s="110">
        <v>5</v>
      </c>
      <c r="F11" s="110"/>
      <c r="G11" s="110"/>
      <c r="H11" s="110"/>
      <c r="I11" s="110"/>
      <c r="J11" s="110">
        <v>5</v>
      </c>
    </row>
    <row r="12" spans="1:10" ht="18.75" customHeight="1">
      <c r="A12" s="39" t="s">
        <v>88</v>
      </c>
      <c r="B12" s="39" t="s">
        <v>89</v>
      </c>
      <c r="C12" s="39" t="s">
        <v>96</v>
      </c>
      <c r="D12" s="39" t="s">
        <v>97</v>
      </c>
      <c r="E12" s="110">
        <v>0.9</v>
      </c>
      <c r="F12" s="110"/>
      <c r="G12" s="110"/>
      <c r="H12" s="110"/>
      <c r="I12" s="110"/>
      <c r="J12" s="110">
        <v>0.9</v>
      </c>
    </row>
    <row r="13" spans="1:10" ht="18.75" customHeight="1">
      <c r="A13" s="39" t="s">
        <v>88</v>
      </c>
      <c r="B13" s="39" t="s">
        <v>89</v>
      </c>
      <c r="C13" s="39" t="s">
        <v>98</v>
      </c>
      <c r="D13" s="39" t="s">
        <v>99</v>
      </c>
      <c r="E13" s="110">
        <v>1</v>
      </c>
      <c r="F13" s="110"/>
      <c r="G13" s="110"/>
      <c r="H13" s="110"/>
      <c r="I13" s="110"/>
      <c r="J13" s="110">
        <v>1</v>
      </c>
    </row>
    <row r="14" spans="1:10" ht="18.75" customHeight="1">
      <c r="A14" s="39" t="s">
        <v>88</v>
      </c>
      <c r="B14" s="39" t="s">
        <v>89</v>
      </c>
      <c r="C14" s="39" t="s">
        <v>103</v>
      </c>
      <c r="D14" s="39" t="s">
        <v>104</v>
      </c>
      <c r="E14" s="110">
        <v>3</v>
      </c>
      <c r="F14" s="110"/>
      <c r="G14" s="110"/>
      <c r="H14" s="110"/>
      <c r="I14" s="110"/>
      <c r="J14" s="110">
        <v>3</v>
      </c>
    </row>
    <row r="15" spans="1:10" ht="18.75" customHeight="1">
      <c r="A15" s="39" t="s">
        <v>88</v>
      </c>
      <c r="B15" s="39" t="s">
        <v>89</v>
      </c>
      <c r="C15" s="39" t="s">
        <v>105</v>
      </c>
      <c r="D15" s="39" t="s">
        <v>106</v>
      </c>
      <c r="E15" s="110">
        <v>0.5</v>
      </c>
      <c r="F15" s="110"/>
      <c r="G15" s="110"/>
      <c r="H15" s="110"/>
      <c r="I15" s="110"/>
      <c r="J15" s="110">
        <v>0.5</v>
      </c>
    </row>
    <row r="16" spans="1:10" ht="18.75" customHeight="1">
      <c r="A16" s="39" t="s">
        <v>92</v>
      </c>
      <c r="B16" s="39" t="s">
        <v>93</v>
      </c>
      <c r="C16" s="39" t="s">
        <v>105</v>
      </c>
      <c r="D16" s="39" t="s">
        <v>106</v>
      </c>
      <c r="E16" s="110">
        <v>1</v>
      </c>
      <c r="F16" s="110"/>
      <c r="G16" s="110"/>
      <c r="H16" s="110"/>
      <c r="I16" s="110"/>
      <c r="J16" s="110">
        <v>1</v>
      </c>
    </row>
    <row r="17" spans="1:10" ht="18.75" customHeight="1">
      <c r="A17" s="39" t="s">
        <v>88</v>
      </c>
      <c r="B17" s="39" t="s">
        <v>89</v>
      </c>
      <c r="C17" s="39" t="s">
        <v>107</v>
      </c>
      <c r="D17" s="39" t="s">
        <v>108</v>
      </c>
      <c r="E17" s="110">
        <v>2.5</v>
      </c>
      <c r="F17" s="110"/>
      <c r="G17" s="110"/>
      <c r="H17" s="110"/>
      <c r="I17" s="110"/>
      <c r="J17" s="110">
        <v>2.5</v>
      </c>
    </row>
    <row r="18" spans="1:10" ht="18.75" customHeight="1">
      <c r="A18" s="39" t="s">
        <v>88</v>
      </c>
      <c r="B18" s="39" t="s">
        <v>89</v>
      </c>
      <c r="C18" s="39" t="s">
        <v>109</v>
      </c>
      <c r="D18" s="39" t="s">
        <v>110</v>
      </c>
      <c r="E18" s="110">
        <v>1.5</v>
      </c>
      <c r="F18" s="110"/>
      <c r="G18" s="110"/>
      <c r="H18" s="110"/>
      <c r="I18" s="110"/>
      <c r="J18" s="110">
        <v>1.5</v>
      </c>
    </row>
    <row r="19" spans="1:10" ht="18.75" customHeight="1">
      <c r="A19" s="39" t="s">
        <v>111</v>
      </c>
      <c r="B19" s="39" t="s">
        <v>112</v>
      </c>
      <c r="C19" s="39" t="s">
        <v>109</v>
      </c>
      <c r="D19" s="39" t="s">
        <v>110</v>
      </c>
      <c r="E19" s="110">
        <v>8</v>
      </c>
      <c r="F19" s="110"/>
      <c r="G19" s="110"/>
      <c r="H19" s="110"/>
      <c r="I19" s="110"/>
      <c r="J19" s="110">
        <v>8</v>
      </c>
    </row>
    <row r="20" spans="1:10" ht="18.75" customHeight="1">
      <c r="A20" s="39" t="s">
        <v>88</v>
      </c>
      <c r="B20" s="39" t="s">
        <v>89</v>
      </c>
      <c r="C20" s="39" t="s">
        <v>115</v>
      </c>
      <c r="D20" s="39" t="s">
        <v>116</v>
      </c>
      <c r="E20" s="110">
        <v>0.8</v>
      </c>
      <c r="F20" s="110"/>
      <c r="G20" s="110"/>
      <c r="H20" s="110"/>
      <c r="I20" s="110"/>
      <c r="J20" s="110">
        <v>0.8</v>
      </c>
    </row>
    <row r="21" spans="1:10" ht="18.75" customHeight="1">
      <c r="A21" s="39" t="s">
        <v>117</v>
      </c>
      <c r="B21" s="39" t="s">
        <v>118</v>
      </c>
      <c r="C21" s="39" t="s">
        <v>115</v>
      </c>
      <c r="D21" s="39" t="s">
        <v>116</v>
      </c>
      <c r="E21" s="110">
        <v>0.7</v>
      </c>
      <c r="F21" s="110"/>
      <c r="G21" s="110"/>
      <c r="H21" s="110"/>
      <c r="I21" s="110"/>
      <c r="J21" s="110">
        <v>0.7</v>
      </c>
    </row>
    <row r="22" spans="1:10" ht="18.75" customHeight="1">
      <c r="A22" s="39" t="s">
        <v>88</v>
      </c>
      <c r="B22" s="39" t="s">
        <v>89</v>
      </c>
      <c r="C22" s="39" t="s">
        <v>119</v>
      </c>
      <c r="D22" s="39" t="s">
        <v>120</v>
      </c>
      <c r="E22" s="110">
        <v>1</v>
      </c>
      <c r="F22" s="110"/>
      <c r="G22" s="110"/>
      <c r="H22" s="110"/>
      <c r="I22" s="110"/>
      <c r="J22" s="110">
        <v>1</v>
      </c>
    </row>
    <row r="23" spans="1:10" ht="18.75" customHeight="1">
      <c r="A23" s="39" t="s">
        <v>92</v>
      </c>
      <c r="B23" s="39" t="s">
        <v>93</v>
      </c>
      <c r="C23" s="39" t="s">
        <v>121</v>
      </c>
      <c r="D23" s="39" t="s">
        <v>122</v>
      </c>
      <c r="E23" s="110">
        <v>1.5</v>
      </c>
      <c r="F23" s="110"/>
      <c r="G23" s="110"/>
      <c r="H23" s="110"/>
      <c r="I23" s="110"/>
      <c r="J23" s="110">
        <v>1.5</v>
      </c>
    </row>
    <row r="24" spans="1:10" ht="18.75" customHeight="1">
      <c r="A24" s="39" t="s">
        <v>88</v>
      </c>
      <c r="B24" s="39" t="s">
        <v>89</v>
      </c>
      <c r="C24" s="39" t="s">
        <v>124</v>
      </c>
      <c r="D24" s="39" t="s">
        <v>125</v>
      </c>
      <c r="E24" s="110">
        <v>1.2</v>
      </c>
      <c r="F24" s="110"/>
      <c r="G24" s="110"/>
      <c r="H24" s="110"/>
      <c r="I24" s="110"/>
      <c r="J24" s="110">
        <v>1.2</v>
      </c>
    </row>
    <row r="25" spans="1:10" ht="18.75" customHeight="1">
      <c r="A25" s="39" t="s">
        <v>88</v>
      </c>
      <c r="B25" s="39" t="s">
        <v>89</v>
      </c>
      <c r="C25" s="39" t="s">
        <v>126</v>
      </c>
      <c r="D25" s="39" t="s">
        <v>127</v>
      </c>
      <c r="E25" s="110">
        <v>0.3</v>
      </c>
      <c r="F25" s="110"/>
      <c r="G25" s="110"/>
      <c r="H25" s="110"/>
      <c r="I25" s="110"/>
      <c r="J25" s="110">
        <v>0.3</v>
      </c>
    </row>
    <row r="26" spans="1:10" ht="18.75" customHeight="1">
      <c r="A26" s="39" t="s">
        <v>92</v>
      </c>
      <c r="B26" s="39" t="s">
        <v>93</v>
      </c>
      <c r="C26" s="39" t="s">
        <v>128</v>
      </c>
      <c r="D26" s="39" t="s">
        <v>129</v>
      </c>
      <c r="E26" s="110">
        <v>1.5</v>
      </c>
      <c r="F26" s="110"/>
      <c r="G26" s="110"/>
      <c r="H26" s="110"/>
      <c r="I26" s="110"/>
      <c r="J26" s="110">
        <v>1.5</v>
      </c>
    </row>
    <row r="27" spans="1:10" ht="18.75" customHeight="1">
      <c r="A27" s="39" t="s">
        <v>88</v>
      </c>
      <c r="B27" s="39" t="s">
        <v>89</v>
      </c>
      <c r="C27" s="39" t="s">
        <v>134</v>
      </c>
      <c r="D27" s="39" t="s">
        <v>135</v>
      </c>
      <c r="E27" s="110">
        <v>2</v>
      </c>
      <c r="F27" s="110"/>
      <c r="G27" s="110"/>
      <c r="H27" s="110"/>
      <c r="I27" s="110"/>
      <c r="J27" s="110">
        <v>2</v>
      </c>
    </row>
    <row r="28" spans="1:10" ht="18.75" customHeight="1">
      <c r="A28" s="39" t="s">
        <v>88</v>
      </c>
      <c r="B28" s="39" t="s">
        <v>89</v>
      </c>
      <c r="C28" s="39" t="s">
        <v>138</v>
      </c>
      <c r="D28" s="39" t="s">
        <v>139</v>
      </c>
      <c r="E28" s="110">
        <v>1.5</v>
      </c>
      <c r="F28" s="110"/>
      <c r="G28" s="110"/>
      <c r="H28" s="110"/>
      <c r="I28" s="110"/>
      <c r="J28" s="110">
        <v>1.5</v>
      </c>
    </row>
    <row r="29" spans="1:10" ht="18.75" customHeight="1">
      <c r="A29" s="39" t="s">
        <v>88</v>
      </c>
      <c r="B29" s="39" t="s">
        <v>89</v>
      </c>
      <c r="C29" s="39" t="s">
        <v>140</v>
      </c>
      <c r="D29" s="39" t="s">
        <v>141</v>
      </c>
      <c r="E29" s="110">
        <v>4.65</v>
      </c>
      <c r="F29" s="110"/>
      <c r="G29" s="110"/>
      <c r="H29" s="110"/>
      <c r="I29" s="110"/>
      <c r="J29" s="110">
        <v>4.65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:J1"/>
    <mergeCell ref="A3:A5"/>
    <mergeCell ref="B3:B5"/>
    <mergeCell ref="C3:C5"/>
    <mergeCell ref="D3:D5"/>
    <mergeCell ref="E3:J3"/>
    <mergeCell ref="E4:E5"/>
    <mergeCell ref="F4:F5"/>
    <mergeCell ref="G4:I4"/>
    <mergeCell ref="J4:J5"/>
  </mergeCells>
  <printOptions/>
  <pageMargins left="0.33" right="0.24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K37" sqref="K37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7.57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ht="26.25" customHeight="1">
      <c r="A1" s="149" t="s">
        <v>213</v>
      </c>
      <c r="B1" s="149"/>
      <c r="C1" s="149"/>
      <c r="D1" s="149"/>
      <c r="E1" s="149"/>
      <c r="F1" s="149"/>
      <c r="G1" s="149"/>
      <c r="H1" s="149"/>
      <c r="I1" s="149"/>
    </row>
    <row r="2" spans="1:9" ht="17.25" customHeight="1">
      <c r="A2" s="2" t="s">
        <v>214</v>
      </c>
      <c r="I2" s="2" t="s">
        <v>2</v>
      </c>
    </row>
    <row r="3" spans="1:9" ht="44.25" customHeight="1">
      <c r="A3" s="150" t="s">
        <v>74</v>
      </c>
      <c r="B3" s="150" t="s">
        <v>75</v>
      </c>
      <c r="C3" s="150" t="s">
        <v>76</v>
      </c>
      <c r="D3" s="150" t="s">
        <v>77</v>
      </c>
      <c r="E3" s="152" t="s">
        <v>78</v>
      </c>
      <c r="F3" s="150" t="s">
        <v>79</v>
      </c>
      <c r="G3" s="150" t="s">
        <v>80</v>
      </c>
      <c r="H3" s="151"/>
      <c r="I3" s="150" t="s">
        <v>81</v>
      </c>
    </row>
    <row r="4" spans="1:9" ht="32.25" customHeight="1">
      <c r="A4" s="151"/>
      <c r="B4" s="151"/>
      <c r="C4" s="151"/>
      <c r="D4" s="151"/>
      <c r="E4" s="151"/>
      <c r="F4" s="151"/>
      <c r="G4" s="4" t="s">
        <v>82</v>
      </c>
      <c r="H4" s="4" t="s">
        <v>83</v>
      </c>
      <c r="I4" s="151"/>
    </row>
    <row r="5" spans="1:9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17.25" customHeight="1">
      <c r="A6" s="5"/>
      <c r="B6" s="5"/>
      <c r="C6" s="5"/>
      <c r="D6" s="6" t="s">
        <v>8</v>
      </c>
      <c r="E6" s="7">
        <v>300</v>
      </c>
      <c r="F6" s="7"/>
      <c r="G6" s="7"/>
      <c r="H6" s="7"/>
      <c r="I6" s="7">
        <v>300</v>
      </c>
    </row>
    <row r="7" spans="1:9" ht="17.25" customHeight="1">
      <c r="A7" s="5"/>
      <c r="B7" s="5"/>
      <c r="C7" s="5" t="s">
        <v>84</v>
      </c>
      <c r="D7" s="5" t="s">
        <v>85</v>
      </c>
      <c r="E7" s="7">
        <v>300</v>
      </c>
      <c r="F7" s="7"/>
      <c r="G7" s="7"/>
      <c r="H7" s="7"/>
      <c r="I7" s="7">
        <v>300</v>
      </c>
    </row>
    <row r="8" spans="1:9" ht="17.25" customHeight="1">
      <c r="A8" s="5"/>
      <c r="B8" s="5"/>
      <c r="C8" s="5" t="s">
        <v>86</v>
      </c>
      <c r="D8" s="5" t="s">
        <v>87</v>
      </c>
      <c r="E8" s="7">
        <v>300</v>
      </c>
      <c r="F8" s="7"/>
      <c r="G8" s="7"/>
      <c r="H8" s="7"/>
      <c r="I8" s="7">
        <v>300</v>
      </c>
    </row>
    <row r="9" spans="1:9" ht="17.25" customHeight="1">
      <c r="A9" s="5" t="s">
        <v>215</v>
      </c>
      <c r="B9" s="5" t="s">
        <v>216</v>
      </c>
      <c r="C9" s="5" t="s">
        <v>124</v>
      </c>
      <c r="D9" s="5" t="s">
        <v>125</v>
      </c>
      <c r="E9" s="7">
        <v>300</v>
      </c>
      <c r="F9" s="7"/>
      <c r="G9" s="7"/>
      <c r="H9" s="7"/>
      <c r="I9" s="7">
        <v>300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I34" sqref="I34"/>
    </sheetView>
  </sheetViews>
  <sheetFormatPr defaultColWidth="9.140625" defaultRowHeight="12.75" customHeight="1"/>
  <cols>
    <col min="1" max="1" width="25.28125" style="21" customWidth="1"/>
    <col min="2" max="2" width="8.8515625" style="21" customWidth="1"/>
    <col min="3" max="3" width="19.7109375" style="21" customWidth="1"/>
    <col min="4" max="4" width="12.140625" style="21" customWidth="1"/>
    <col min="5" max="5" width="20.8515625" style="21" customWidth="1"/>
    <col min="6" max="6" width="11.00390625" style="21" customWidth="1"/>
    <col min="7" max="7" width="9.140625" style="1" customWidth="1"/>
  </cols>
  <sheetData>
    <row r="1" spans="1:6" ht="30" customHeight="1">
      <c r="A1" s="115" t="s">
        <v>217</v>
      </c>
      <c r="B1" s="116"/>
      <c r="C1" s="116"/>
      <c r="D1" s="116"/>
      <c r="E1" s="116"/>
      <c r="F1" s="116"/>
    </row>
    <row r="2" spans="1:6" ht="18.75" customHeight="1">
      <c r="A2" s="22" t="s">
        <v>218</v>
      </c>
      <c r="F2" s="22" t="s">
        <v>2</v>
      </c>
    </row>
    <row r="3" spans="1:6" ht="18.75" customHeight="1">
      <c r="A3" s="26" t="s">
        <v>3</v>
      </c>
      <c r="B3" s="24"/>
      <c r="C3" s="117" t="s">
        <v>4</v>
      </c>
      <c r="D3" s="118"/>
      <c r="E3" s="118"/>
      <c r="F3" s="118"/>
    </row>
    <row r="4" spans="1:6" ht="18.75" customHeight="1">
      <c r="A4" s="26" t="s">
        <v>5</v>
      </c>
      <c r="B4" s="28" t="s">
        <v>6</v>
      </c>
      <c r="C4" s="28" t="s">
        <v>7</v>
      </c>
      <c r="D4" s="28" t="s">
        <v>6</v>
      </c>
      <c r="E4" s="28" t="s">
        <v>5</v>
      </c>
      <c r="F4" s="28" t="s">
        <v>6</v>
      </c>
    </row>
    <row r="5" spans="1:6" ht="18.75" customHeight="1">
      <c r="A5" s="29" t="s">
        <v>12</v>
      </c>
      <c r="B5" s="30">
        <v>5325.778298</v>
      </c>
      <c r="C5" s="27" t="s">
        <v>13</v>
      </c>
      <c r="D5" s="23">
        <v>6613.12566</v>
      </c>
      <c r="E5" s="27" t="s">
        <v>14</v>
      </c>
      <c r="F5" s="23">
        <v>6913.12566</v>
      </c>
    </row>
    <row r="6" spans="1:6" ht="18.75" customHeight="1">
      <c r="A6" s="27" t="s">
        <v>15</v>
      </c>
      <c r="B6" s="30">
        <v>300</v>
      </c>
      <c r="C6" s="27" t="s">
        <v>16</v>
      </c>
      <c r="D6" s="23"/>
      <c r="E6" s="27" t="s">
        <v>17</v>
      </c>
      <c r="F6" s="23">
        <v>4188.304553</v>
      </c>
    </row>
    <row r="7" spans="1:6" ht="18.75" customHeight="1">
      <c r="A7" s="27" t="s">
        <v>18</v>
      </c>
      <c r="B7" s="30"/>
      <c r="C7" s="27" t="s">
        <v>19</v>
      </c>
      <c r="D7" s="23"/>
      <c r="E7" s="27" t="s">
        <v>219</v>
      </c>
      <c r="F7" s="23">
        <v>4038.712773</v>
      </c>
    </row>
    <row r="8" spans="1:6" ht="18.75" customHeight="1">
      <c r="A8" s="27" t="s">
        <v>220</v>
      </c>
      <c r="B8" s="30"/>
      <c r="C8" s="27" t="s">
        <v>21</v>
      </c>
      <c r="D8" s="23"/>
      <c r="E8" s="27" t="s">
        <v>221</v>
      </c>
      <c r="F8" s="23">
        <v>149.59178</v>
      </c>
    </row>
    <row r="9" spans="1:6" ht="18.75" customHeight="1">
      <c r="A9" s="27" t="s">
        <v>222</v>
      </c>
      <c r="B9" s="30">
        <v>99.207494</v>
      </c>
      <c r="C9" s="27" t="s">
        <v>23</v>
      </c>
      <c r="D9" s="23"/>
      <c r="E9" s="27" t="s">
        <v>24</v>
      </c>
      <c r="F9" s="23">
        <v>2140.681107</v>
      </c>
    </row>
    <row r="10" spans="1:6" ht="18.75" customHeight="1">
      <c r="A10" s="27" t="s">
        <v>223</v>
      </c>
      <c r="B10" s="30"/>
      <c r="C10" s="27" t="s">
        <v>25</v>
      </c>
      <c r="D10" s="23"/>
      <c r="E10" s="27" t="s">
        <v>224</v>
      </c>
      <c r="F10" s="23">
        <v>797.540107</v>
      </c>
    </row>
    <row r="11" spans="1:6" ht="18.75" customHeight="1">
      <c r="A11" s="27" t="s">
        <v>225</v>
      </c>
      <c r="B11" s="30"/>
      <c r="C11" s="27" t="s">
        <v>27</v>
      </c>
      <c r="D11" s="23"/>
      <c r="E11" s="27" t="s">
        <v>226</v>
      </c>
      <c r="F11" s="23">
        <v>1343.141</v>
      </c>
    </row>
    <row r="12" spans="1:6" ht="18.75" customHeight="1">
      <c r="A12" s="27" t="s">
        <v>227</v>
      </c>
      <c r="B12" s="30"/>
      <c r="C12" s="27" t="s">
        <v>29</v>
      </c>
      <c r="D12" s="23"/>
      <c r="E12" s="27" t="s">
        <v>30</v>
      </c>
      <c r="F12" s="23">
        <v>584.14</v>
      </c>
    </row>
    <row r="13" spans="1:6" ht="18.75" customHeight="1">
      <c r="A13" s="27" t="s">
        <v>228</v>
      </c>
      <c r="B13" s="30"/>
      <c r="C13" s="27" t="s">
        <v>31</v>
      </c>
      <c r="D13" s="23"/>
      <c r="E13" s="27" t="s">
        <v>229</v>
      </c>
      <c r="F13" s="23">
        <v>584.14</v>
      </c>
    </row>
    <row r="14" spans="1:6" ht="18.75" customHeight="1">
      <c r="A14" s="27" t="s">
        <v>230</v>
      </c>
      <c r="B14" s="30">
        <v>99.207494</v>
      </c>
      <c r="C14" s="27" t="s">
        <v>33</v>
      </c>
      <c r="D14" s="23"/>
      <c r="E14" s="27" t="s">
        <v>231</v>
      </c>
      <c r="F14" s="23"/>
    </row>
    <row r="15" spans="1:6" ht="18.75" customHeight="1">
      <c r="A15" s="24"/>
      <c r="B15" s="36"/>
      <c r="C15" s="27" t="s">
        <v>35</v>
      </c>
      <c r="D15" s="23"/>
      <c r="E15" s="24"/>
      <c r="F15" s="25"/>
    </row>
    <row r="16" spans="1:6" ht="18.75" customHeight="1">
      <c r="A16" s="24"/>
      <c r="B16" s="36"/>
      <c r="C16" s="27" t="s">
        <v>36</v>
      </c>
      <c r="D16" s="23"/>
      <c r="E16" s="24"/>
      <c r="F16" s="25"/>
    </row>
    <row r="17" spans="1:6" ht="18.75" customHeight="1">
      <c r="A17" s="24"/>
      <c r="B17" s="36"/>
      <c r="C17" s="27" t="s">
        <v>37</v>
      </c>
      <c r="D17" s="23"/>
      <c r="E17" s="24"/>
      <c r="F17" s="25"/>
    </row>
    <row r="18" spans="1:6" ht="18.75" customHeight="1">
      <c r="A18" s="24"/>
      <c r="B18" s="36"/>
      <c r="C18" s="27" t="s">
        <v>38</v>
      </c>
      <c r="D18" s="23"/>
      <c r="E18" s="27" t="s">
        <v>39</v>
      </c>
      <c r="F18" s="23">
        <v>6913.12566</v>
      </c>
    </row>
    <row r="19" spans="1:6" ht="18.75" customHeight="1">
      <c r="A19" s="24"/>
      <c r="B19" s="36"/>
      <c r="C19" s="27" t="s">
        <v>40</v>
      </c>
      <c r="D19" s="23"/>
      <c r="E19" s="27" t="s">
        <v>41</v>
      </c>
      <c r="F19" s="23">
        <v>4132.662773</v>
      </c>
    </row>
    <row r="20" spans="1:6" ht="18.75" customHeight="1">
      <c r="A20" s="24"/>
      <c r="B20" s="36"/>
      <c r="C20" s="27" t="s">
        <v>42</v>
      </c>
      <c r="D20" s="23"/>
      <c r="E20" s="27" t="s">
        <v>43</v>
      </c>
      <c r="F20" s="23">
        <v>2296.681107</v>
      </c>
    </row>
    <row r="21" spans="1:6" ht="18.75" customHeight="1">
      <c r="A21" s="24"/>
      <c r="B21" s="36"/>
      <c r="C21" s="27" t="s">
        <v>44</v>
      </c>
      <c r="D21" s="23"/>
      <c r="E21" s="27" t="s">
        <v>45</v>
      </c>
      <c r="F21" s="23">
        <v>150.79178</v>
      </c>
    </row>
    <row r="22" spans="1:6" ht="18.75" customHeight="1">
      <c r="A22" s="24"/>
      <c r="B22" s="36"/>
      <c r="C22" s="27" t="s">
        <v>46</v>
      </c>
      <c r="D22" s="23"/>
      <c r="E22" s="27" t="s">
        <v>47</v>
      </c>
      <c r="F22" s="23"/>
    </row>
    <row r="23" spans="1:6" ht="18.75" customHeight="1">
      <c r="A23" s="24"/>
      <c r="B23" s="36"/>
      <c r="C23" s="27" t="s">
        <v>48</v>
      </c>
      <c r="D23" s="23"/>
      <c r="E23" s="27" t="s">
        <v>49</v>
      </c>
      <c r="F23" s="23">
        <v>5.22</v>
      </c>
    </row>
    <row r="24" spans="1:6" ht="18.75" customHeight="1">
      <c r="A24" s="24"/>
      <c r="B24" s="36"/>
      <c r="C24" s="27" t="s">
        <v>50</v>
      </c>
      <c r="D24" s="23"/>
      <c r="E24" s="27" t="s">
        <v>51</v>
      </c>
      <c r="F24" s="23">
        <v>318.77</v>
      </c>
    </row>
    <row r="25" spans="1:6" ht="18.75" customHeight="1">
      <c r="A25" s="24"/>
      <c r="B25" s="36"/>
      <c r="C25" s="27" t="s">
        <v>52</v>
      </c>
      <c r="D25" s="23">
        <v>300</v>
      </c>
      <c r="E25" s="27" t="s">
        <v>53</v>
      </c>
      <c r="F25" s="23"/>
    </row>
    <row r="26" spans="1:6" ht="18.75" customHeight="1">
      <c r="A26" s="24"/>
      <c r="B26" s="36"/>
      <c r="C26" s="27" t="s">
        <v>54</v>
      </c>
      <c r="D26" s="23"/>
      <c r="E26" s="27" t="s">
        <v>55</v>
      </c>
      <c r="F26" s="23"/>
    </row>
    <row r="27" spans="1:6" ht="18.75" customHeight="1">
      <c r="A27" s="24"/>
      <c r="B27" s="36"/>
      <c r="C27" s="27" t="s">
        <v>56</v>
      </c>
      <c r="D27" s="23"/>
      <c r="E27" s="27" t="s">
        <v>57</v>
      </c>
      <c r="F27" s="23"/>
    </row>
    <row r="28" spans="1:6" ht="18.75" customHeight="1">
      <c r="A28" s="24"/>
      <c r="B28" s="36"/>
      <c r="C28" s="27" t="s">
        <v>58</v>
      </c>
      <c r="D28" s="23"/>
      <c r="E28" s="27" t="s">
        <v>59</v>
      </c>
      <c r="F28" s="23">
        <v>9</v>
      </c>
    </row>
    <row r="29" spans="1:6" ht="4.5" customHeight="1">
      <c r="A29" s="24"/>
      <c r="B29" s="36"/>
      <c r="C29" s="27" t="s">
        <v>60</v>
      </c>
      <c r="D29" s="23"/>
      <c r="E29" s="24"/>
      <c r="F29" s="25"/>
    </row>
    <row r="30" spans="1:6" ht="4.5" customHeight="1">
      <c r="A30" s="24"/>
      <c r="B30" s="36"/>
      <c r="C30" s="27" t="s">
        <v>61</v>
      </c>
      <c r="D30" s="23"/>
      <c r="E30" s="24"/>
      <c r="F30" s="25"/>
    </row>
    <row r="31" spans="1:6" ht="4.5" customHeight="1">
      <c r="A31" s="24"/>
      <c r="B31" s="36"/>
      <c r="C31" s="24" t="s">
        <v>62</v>
      </c>
      <c r="D31" s="23"/>
      <c r="E31" s="24"/>
      <c r="F31" s="25"/>
    </row>
    <row r="32" spans="1:6" ht="18.75" customHeight="1">
      <c r="A32" s="27" t="s">
        <v>63</v>
      </c>
      <c r="B32" s="37">
        <v>5724.985792</v>
      </c>
      <c r="C32" s="27" t="s">
        <v>64</v>
      </c>
      <c r="D32" s="38">
        <v>6913.12566</v>
      </c>
      <c r="E32" s="27" t="s">
        <v>64</v>
      </c>
      <c r="F32" s="38">
        <v>6913.12566</v>
      </c>
    </row>
    <row r="33" spans="1:6" ht="18.75" customHeight="1">
      <c r="A33" s="27" t="s">
        <v>232</v>
      </c>
      <c r="B33" s="30">
        <v>1188.139868</v>
      </c>
      <c r="C33" s="27" t="s">
        <v>66</v>
      </c>
      <c r="D33" s="38"/>
      <c r="E33" s="27" t="s">
        <v>66</v>
      </c>
      <c r="F33" s="38"/>
    </row>
    <row r="34" spans="1:6" ht="18.75" customHeight="1">
      <c r="A34" s="27" t="s">
        <v>233</v>
      </c>
      <c r="B34" s="30"/>
      <c r="C34" s="24"/>
      <c r="D34" s="25"/>
      <c r="E34" s="24"/>
      <c r="F34" s="25"/>
    </row>
    <row r="35" spans="1:6" ht="10.5" customHeight="1">
      <c r="A35" s="27" t="s">
        <v>234</v>
      </c>
      <c r="B35" s="30"/>
      <c r="C35" s="24"/>
      <c r="D35" s="25"/>
      <c r="E35" s="24"/>
      <c r="F35" s="25"/>
    </row>
    <row r="36" spans="1:6" ht="18.75" customHeight="1">
      <c r="A36" s="27" t="s">
        <v>235</v>
      </c>
      <c r="B36" s="30">
        <v>1188.139868</v>
      </c>
      <c r="C36" s="24"/>
      <c r="D36" s="25"/>
      <c r="E36" s="24"/>
      <c r="F36" s="25"/>
    </row>
    <row r="37" spans="1:6" ht="9.75" customHeight="1">
      <c r="A37" s="24"/>
      <c r="B37" s="36"/>
      <c r="C37" s="24"/>
      <c r="D37" s="25"/>
      <c r="E37" s="24"/>
      <c r="F37" s="25"/>
    </row>
    <row r="38" spans="1:6" ht="18.75" customHeight="1">
      <c r="A38" s="27" t="s">
        <v>70</v>
      </c>
      <c r="B38" s="30">
        <v>6913.12566</v>
      </c>
      <c r="C38" s="27" t="s">
        <v>71</v>
      </c>
      <c r="D38" s="38">
        <v>6913.12566</v>
      </c>
      <c r="E38" s="27" t="s">
        <v>71</v>
      </c>
      <c r="F38" s="38">
        <v>6913.12566</v>
      </c>
    </row>
    <row r="39" spans="1:6" ht="18.75" customHeight="1">
      <c r="A39" s="22"/>
      <c r="C39" s="22"/>
      <c r="D39" s="22"/>
      <c r="E39" s="22"/>
      <c r="F39" s="22"/>
    </row>
    <row r="40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33" right="0.24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A1">
      <selection activeCell="R14" sqref="R14"/>
    </sheetView>
  </sheetViews>
  <sheetFormatPr defaultColWidth="9.140625" defaultRowHeight="12.75" customHeight="1"/>
  <cols>
    <col min="1" max="1" width="13.57421875" style="1" customWidth="1"/>
    <col min="2" max="2" width="27.7109375" style="1" customWidth="1"/>
    <col min="3" max="3" width="11.140625" style="1" customWidth="1"/>
    <col min="4" max="4" width="15.7109375" style="1" customWidth="1"/>
    <col min="5" max="5" width="14.421875" style="1" customWidth="1"/>
    <col min="6" max="11" width="2.7109375" style="1" customWidth="1"/>
    <col min="12" max="12" width="13.00390625" style="1" customWidth="1"/>
    <col min="13" max="14" width="2.7109375" style="1" customWidth="1"/>
    <col min="15" max="15" width="16.28125" style="1" customWidth="1"/>
    <col min="16" max="32" width="9.140625" style="1" customWidth="1"/>
  </cols>
  <sheetData>
    <row r="1" spans="1:15" ht="30.75" customHeight="1">
      <c r="A1" s="120" t="s">
        <v>236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8.75" customHeight="1">
      <c r="A2" s="8" t="s">
        <v>237</v>
      </c>
      <c r="O2" s="8" t="s">
        <v>238</v>
      </c>
    </row>
    <row r="3" spans="1:15" ht="42" customHeight="1">
      <c r="A3" s="119" t="s">
        <v>76</v>
      </c>
      <c r="B3" s="119" t="s">
        <v>77</v>
      </c>
      <c r="C3" s="119" t="s">
        <v>78</v>
      </c>
      <c r="D3" s="119" t="s">
        <v>239</v>
      </c>
      <c r="E3" s="119" t="s">
        <v>240</v>
      </c>
      <c r="F3" s="119" t="s">
        <v>241</v>
      </c>
      <c r="G3" s="119" t="s">
        <v>242</v>
      </c>
      <c r="H3" s="119" t="s">
        <v>243</v>
      </c>
      <c r="I3" s="119" t="s">
        <v>244</v>
      </c>
      <c r="J3" s="119" t="s">
        <v>245</v>
      </c>
      <c r="K3" s="119" t="s">
        <v>246</v>
      </c>
      <c r="L3" s="119" t="s">
        <v>247</v>
      </c>
      <c r="M3" s="119" t="s">
        <v>248</v>
      </c>
      <c r="N3" s="119"/>
      <c r="O3" s="119"/>
    </row>
    <row r="4" spans="1:31" ht="39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9" t="s">
        <v>9</v>
      </c>
      <c r="N4" s="9" t="s">
        <v>10</v>
      </c>
      <c r="O4" s="9" t="s">
        <v>249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15" ht="18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</row>
    <row r="6" spans="1:15" ht="18.75" customHeight="1">
      <c r="A6" s="12"/>
      <c r="B6" s="13" t="s">
        <v>8</v>
      </c>
      <c r="C6" s="14">
        <v>6913.12566</v>
      </c>
      <c r="D6" s="14">
        <v>5325.778298</v>
      </c>
      <c r="E6" s="14">
        <v>300</v>
      </c>
      <c r="F6" s="14"/>
      <c r="G6" s="14"/>
      <c r="H6" s="14"/>
      <c r="I6" s="14"/>
      <c r="J6" s="14"/>
      <c r="K6" s="14"/>
      <c r="L6" s="14">
        <v>99.207494</v>
      </c>
      <c r="M6" s="14"/>
      <c r="N6" s="14"/>
      <c r="O6" s="14">
        <v>1188.139868</v>
      </c>
    </row>
    <row r="7" spans="1:15" ht="18.75" customHeight="1">
      <c r="A7" s="12" t="s">
        <v>84</v>
      </c>
      <c r="B7" s="12" t="s">
        <v>85</v>
      </c>
      <c r="C7" s="14">
        <v>6913.12566</v>
      </c>
      <c r="D7" s="14">
        <v>5325.778298</v>
      </c>
      <c r="E7" s="14">
        <v>300</v>
      </c>
      <c r="F7" s="14"/>
      <c r="G7" s="14"/>
      <c r="H7" s="14"/>
      <c r="I7" s="14"/>
      <c r="J7" s="14"/>
      <c r="K7" s="14"/>
      <c r="L7" s="14">
        <v>99.207494</v>
      </c>
      <c r="M7" s="14"/>
      <c r="N7" s="14"/>
      <c r="O7" s="14">
        <v>1188.139868</v>
      </c>
    </row>
    <row r="8" spans="1:15" ht="18.75" customHeight="1">
      <c r="A8" s="12" t="s">
        <v>86</v>
      </c>
      <c r="B8" s="12" t="s">
        <v>87</v>
      </c>
      <c r="C8" s="14">
        <v>6913.12566</v>
      </c>
      <c r="D8" s="14">
        <v>5325.778298</v>
      </c>
      <c r="E8" s="14">
        <v>300</v>
      </c>
      <c r="F8" s="14"/>
      <c r="G8" s="14"/>
      <c r="H8" s="14"/>
      <c r="I8" s="14"/>
      <c r="J8" s="14"/>
      <c r="K8" s="14"/>
      <c r="L8" s="14">
        <v>99.207494</v>
      </c>
      <c r="M8" s="14"/>
      <c r="N8" s="14"/>
      <c r="O8" s="14">
        <v>1188.139868</v>
      </c>
    </row>
    <row r="9" spans="1:15" ht="18.75" customHeight="1">
      <c r="A9" s="12" t="s">
        <v>90</v>
      </c>
      <c r="B9" s="12" t="s">
        <v>91</v>
      </c>
      <c r="C9" s="14">
        <v>2662.418228</v>
      </c>
      <c r="D9" s="14">
        <v>2146.31424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516.103988</v>
      </c>
    </row>
    <row r="10" spans="1:15" ht="18.75" customHeight="1">
      <c r="A10" s="12" t="s">
        <v>96</v>
      </c>
      <c r="B10" s="12" t="s">
        <v>97</v>
      </c>
      <c r="C10" s="14">
        <v>214.711382</v>
      </c>
      <c r="D10" s="14">
        <v>166.57743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v>48.133952</v>
      </c>
    </row>
    <row r="11" spans="1:15" ht="18.75" customHeight="1">
      <c r="A11" s="12" t="s">
        <v>98</v>
      </c>
      <c r="B11" s="12" t="s">
        <v>99</v>
      </c>
      <c r="C11" s="14">
        <v>197.618072</v>
      </c>
      <c r="D11" s="14">
        <v>171.678072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25.94</v>
      </c>
    </row>
    <row r="12" spans="1:15" ht="18.75" customHeight="1">
      <c r="A12" s="12" t="s">
        <v>101</v>
      </c>
      <c r="B12" s="12" t="s">
        <v>102</v>
      </c>
      <c r="C12" s="14">
        <v>241.277394</v>
      </c>
      <c r="D12" s="14">
        <v>197.6223</v>
      </c>
      <c r="E12" s="14"/>
      <c r="F12" s="14"/>
      <c r="G12" s="14"/>
      <c r="H12" s="14"/>
      <c r="I12" s="14"/>
      <c r="J12" s="14"/>
      <c r="K12" s="14"/>
      <c r="L12" s="14">
        <v>43.655094</v>
      </c>
      <c r="M12" s="14"/>
      <c r="N12" s="14"/>
      <c r="O12" s="14"/>
    </row>
    <row r="13" spans="1:15" ht="18.75" customHeight="1">
      <c r="A13" s="12" t="s">
        <v>103</v>
      </c>
      <c r="B13" s="12" t="s">
        <v>104</v>
      </c>
      <c r="C13" s="14">
        <v>304.175216</v>
      </c>
      <c r="D13" s="14">
        <v>289.175216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15</v>
      </c>
    </row>
    <row r="14" spans="1:15" ht="18.75" customHeight="1">
      <c r="A14" s="12" t="s">
        <v>105</v>
      </c>
      <c r="B14" s="12" t="s">
        <v>106</v>
      </c>
      <c r="C14" s="14">
        <v>248.731432</v>
      </c>
      <c r="D14" s="14">
        <v>220.697652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28.03378</v>
      </c>
    </row>
    <row r="15" spans="1:15" ht="18.75" customHeight="1">
      <c r="A15" s="12" t="s">
        <v>107</v>
      </c>
      <c r="B15" s="12" t="s">
        <v>108</v>
      </c>
      <c r="C15" s="14">
        <v>437.335976</v>
      </c>
      <c r="D15" s="14">
        <v>231.541252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205.794724</v>
      </c>
    </row>
    <row r="16" spans="1:15" ht="18.75" customHeight="1">
      <c r="A16" s="12" t="s">
        <v>109</v>
      </c>
      <c r="B16" s="12" t="s">
        <v>110</v>
      </c>
      <c r="C16" s="14">
        <v>357.785624</v>
      </c>
      <c r="D16" s="14">
        <v>297.712024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60.0736</v>
      </c>
    </row>
    <row r="17" spans="1:15" ht="18.75" customHeight="1">
      <c r="A17" s="12" t="s">
        <v>113</v>
      </c>
      <c r="B17" s="12" t="s">
        <v>114</v>
      </c>
      <c r="C17" s="14">
        <v>174.7394</v>
      </c>
      <c r="D17" s="14">
        <v>143.3994</v>
      </c>
      <c r="E17" s="14"/>
      <c r="F17" s="14"/>
      <c r="G17" s="14"/>
      <c r="H17" s="14"/>
      <c r="I17" s="14"/>
      <c r="J17" s="14"/>
      <c r="K17" s="14"/>
      <c r="L17" s="14">
        <v>31.34</v>
      </c>
      <c r="M17" s="14"/>
      <c r="N17" s="14"/>
      <c r="O17" s="14"/>
    </row>
    <row r="18" spans="1:15" ht="18.75" customHeight="1">
      <c r="A18" s="12" t="s">
        <v>115</v>
      </c>
      <c r="B18" s="12" t="s">
        <v>116</v>
      </c>
      <c r="C18" s="14">
        <v>377.621748</v>
      </c>
      <c r="D18" s="14">
        <v>331.3249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46.296848</v>
      </c>
    </row>
    <row r="19" spans="1:15" ht="18.75" customHeight="1">
      <c r="A19" s="12" t="s">
        <v>119</v>
      </c>
      <c r="B19" s="12" t="s">
        <v>120</v>
      </c>
      <c r="C19" s="14">
        <v>177.125768</v>
      </c>
      <c r="D19" s="14">
        <v>151.083696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26.042072</v>
      </c>
    </row>
    <row r="20" spans="1:15" ht="18.75" customHeight="1">
      <c r="A20" s="12" t="s">
        <v>121</v>
      </c>
      <c r="B20" s="12" t="s">
        <v>122</v>
      </c>
      <c r="C20" s="14">
        <v>132.8867</v>
      </c>
      <c r="D20" s="14">
        <v>126.7805</v>
      </c>
      <c r="E20" s="14"/>
      <c r="F20" s="14"/>
      <c r="G20" s="14"/>
      <c r="H20" s="14"/>
      <c r="I20" s="14"/>
      <c r="J20" s="14"/>
      <c r="K20" s="14"/>
      <c r="L20" s="14">
        <v>6.1062</v>
      </c>
      <c r="M20" s="14"/>
      <c r="N20" s="14"/>
      <c r="O20" s="14"/>
    </row>
    <row r="21" spans="1:15" ht="18.75" customHeight="1">
      <c r="A21" s="12" t="s">
        <v>124</v>
      </c>
      <c r="B21" s="12" t="s">
        <v>125</v>
      </c>
      <c r="C21" s="14">
        <v>573.558156</v>
      </c>
      <c r="D21" s="14">
        <v>186.198452</v>
      </c>
      <c r="E21" s="14">
        <v>300</v>
      </c>
      <c r="F21" s="14"/>
      <c r="G21" s="14"/>
      <c r="H21" s="14"/>
      <c r="I21" s="14"/>
      <c r="J21" s="14"/>
      <c r="K21" s="14"/>
      <c r="L21" s="14"/>
      <c r="M21" s="14"/>
      <c r="N21" s="14"/>
      <c r="O21" s="14">
        <v>87.359704</v>
      </c>
    </row>
    <row r="22" spans="1:15" ht="18.75" customHeight="1">
      <c r="A22" s="12" t="s">
        <v>126</v>
      </c>
      <c r="B22" s="12" t="s">
        <v>127</v>
      </c>
      <c r="C22" s="14">
        <v>156.694544</v>
      </c>
      <c r="D22" s="14">
        <v>144.694544</v>
      </c>
      <c r="E22" s="14"/>
      <c r="F22" s="14"/>
      <c r="G22" s="14"/>
      <c r="H22" s="14"/>
      <c r="I22" s="14"/>
      <c r="J22" s="14"/>
      <c r="K22" s="14"/>
      <c r="L22" s="14">
        <v>12</v>
      </c>
      <c r="M22" s="14"/>
      <c r="N22" s="14"/>
      <c r="O22" s="14"/>
    </row>
    <row r="23" spans="1:15" ht="18.75" customHeight="1">
      <c r="A23" s="12" t="s">
        <v>128</v>
      </c>
      <c r="B23" s="12" t="s">
        <v>129</v>
      </c>
      <c r="C23" s="14">
        <v>202.1629</v>
      </c>
      <c r="D23" s="14">
        <v>166.0567</v>
      </c>
      <c r="E23" s="14"/>
      <c r="F23" s="14"/>
      <c r="G23" s="14"/>
      <c r="H23" s="14"/>
      <c r="I23" s="14"/>
      <c r="J23" s="14"/>
      <c r="K23" s="14"/>
      <c r="L23" s="14">
        <v>6.1062</v>
      </c>
      <c r="M23" s="14"/>
      <c r="N23" s="14"/>
      <c r="O23" s="14">
        <v>30</v>
      </c>
    </row>
    <row r="24" spans="1:15" ht="18.75" customHeight="1">
      <c r="A24" s="12" t="s">
        <v>130</v>
      </c>
      <c r="B24" s="12" t="s">
        <v>131</v>
      </c>
      <c r="C24" s="14">
        <v>133.033264</v>
      </c>
      <c r="D24" s="14">
        <v>89.943264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43.09</v>
      </c>
    </row>
    <row r="25" spans="1:15" ht="18.75" customHeight="1">
      <c r="A25" s="12" t="s">
        <v>134</v>
      </c>
      <c r="B25" s="12" t="s">
        <v>135</v>
      </c>
      <c r="C25" s="14">
        <v>99.671352</v>
      </c>
      <c r="D25" s="14">
        <v>82.671352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17</v>
      </c>
    </row>
    <row r="26" spans="1:15" ht="18.75" customHeight="1">
      <c r="A26" s="12" t="s">
        <v>138</v>
      </c>
      <c r="B26" s="12" t="s">
        <v>139</v>
      </c>
      <c r="C26" s="14">
        <v>106.5331</v>
      </c>
      <c r="D26" s="14">
        <v>79.5331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v>27</v>
      </c>
    </row>
    <row r="27" spans="1:15" ht="18.75" customHeight="1">
      <c r="A27" s="12" t="s">
        <v>140</v>
      </c>
      <c r="B27" s="12" t="s">
        <v>141</v>
      </c>
      <c r="C27" s="14">
        <v>115.045404</v>
      </c>
      <c r="D27" s="14">
        <v>102.774204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12.2712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O3"/>
  </mergeCells>
  <printOptions/>
  <pageMargins left="0.26" right="0.17" top="0.31" bottom="0.39" header="0.5" footer="0.16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L26" sqref="L26"/>
    </sheetView>
  </sheetViews>
  <sheetFormatPr defaultColWidth="9.140625" defaultRowHeight="12.75" customHeight="1"/>
  <cols>
    <col min="1" max="1" width="7.421875" style="21" customWidth="1"/>
    <col min="2" max="2" width="10.00390625" style="21" customWidth="1"/>
    <col min="3" max="3" width="9.140625" style="21" customWidth="1"/>
    <col min="4" max="4" width="30.421875" style="2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0.7109375" style="1" customWidth="1"/>
    <col min="10" max="14" width="9.140625" style="1" customWidth="1"/>
  </cols>
  <sheetData>
    <row r="1" spans="1:13" ht="31.5" customHeight="1">
      <c r="A1" s="122" t="s">
        <v>250</v>
      </c>
      <c r="B1" s="122"/>
      <c r="C1" s="122"/>
      <c r="D1" s="122"/>
      <c r="E1" s="122"/>
      <c r="F1" s="122"/>
      <c r="G1" s="122"/>
      <c r="H1" s="122"/>
      <c r="I1" s="122"/>
      <c r="J1" s="15"/>
      <c r="K1" s="15"/>
      <c r="L1" s="15"/>
      <c r="M1" s="15"/>
    </row>
    <row r="2" spans="1:9" ht="19.5" customHeight="1">
      <c r="A2" s="40" t="s">
        <v>251</v>
      </c>
      <c r="I2" s="16" t="s">
        <v>2</v>
      </c>
    </row>
    <row r="3" spans="1:13" ht="39" customHeight="1">
      <c r="A3" s="123" t="s">
        <v>74</v>
      </c>
      <c r="B3" s="125" t="s">
        <v>252</v>
      </c>
      <c r="C3" s="127" t="s">
        <v>76</v>
      </c>
      <c r="D3" s="127" t="s">
        <v>77</v>
      </c>
      <c r="E3" s="129" t="s">
        <v>78</v>
      </c>
      <c r="F3" s="129" t="s">
        <v>79</v>
      </c>
      <c r="G3" s="129" t="s">
        <v>80</v>
      </c>
      <c r="H3" s="130"/>
      <c r="I3" s="129" t="s">
        <v>81</v>
      </c>
      <c r="J3" s="18"/>
      <c r="K3" s="18"/>
      <c r="L3" s="18"/>
      <c r="M3" s="18"/>
    </row>
    <row r="4" spans="1:13" ht="36.75" customHeight="1">
      <c r="A4" s="124"/>
      <c r="B4" s="126"/>
      <c r="C4" s="128"/>
      <c r="D4" s="128"/>
      <c r="E4" s="130"/>
      <c r="F4" s="130"/>
      <c r="G4" s="17" t="s">
        <v>82</v>
      </c>
      <c r="H4" s="17" t="s">
        <v>83</v>
      </c>
      <c r="I4" s="130"/>
      <c r="J4" s="18"/>
      <c r="K4" s="18"/>
      <c r="L4" s="18"/>
      <c r="M4" s="18"/>
    </row>
    <row r="5" spans="1:13" ht="18.75" customHeight="1">
      <c r="A5" s="41">
        <v>1</v>
      </c>
      <c r="B5" s="42">
        <v>2</v>
      </c>
      <c r="C5" s="43">
        <v>3</v>
      </c>
      <c r="D5" s="26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8"/>
      <c r="K5" s="18"/>
      <c r="L5" s="18"/>
      <c r="M5" s="18"/>
    </row>
    <row r="6" spans="1:13" ht="18.75" customHeight="1">
      <c r="A6" s="39"/>
      <c r="B6" s="39"/>
      <c r="C6" s="39"/>
      <c r="D6" s="39" t="s">
        <v>8</v>
      </c>
      <c r="E6" s="20">
        <v>6913.12566</v>
      </c>
      <c r="F6" s="20">
        <v>4188.304553</v>
      </c>
      <c r="G6" s="20">
        <v>797.540107</v>
      </c>
      <c r="H6" s="20">
        <v>1343.141</v>
      </c>
      <c r="I6" s="20">
        <v>584.14</v>
      </c>
      <c r="J6" s="18"/>
      <c r="K6" s="18"/>
      <c r="L6" s="18"/>
      <c r="M6" s="18"/>
    </row>
    <row r="7" spans="1:9" ht="18.75" customHeight="1">
      <c r="A7" s="39"/>
      <c r="B7" s="39"/>
      <c r="C7" s="39" t="s">
        <v>84</v>
      </c>
      <c r="D7" s="39" t="s">
        <v>85</v>
      </c>
      <c r="E7" s="20">
        <v>6913.12566</v>
      </c>
      <c r="F7" s="20">
        <v>4188.304553</v>
      </c>
      <c r="G7" s="20">
        <v>797.540107</v>
      </c>
      <c r="H7" s="20">
        <v>1343.141</v>
      </c>
      <c r="I7" s="20">
        <v>584.14</v>
      </c>
    </row>
    <row r="8" spans="1:9" ht="18.75" customHeight="1">
      <c r="A8" s="39"/>
      <c r="B8" s="39"/>
      <c r="C8" s="39" t="s">
        <v>86</v>
      </c>
      <c r="D8" s="39" t="s">
        <v>87</v>
      </c>
      <c r="E8" s="20">
        <v>6913.12566</v>
      </c>
      <c r="F8" s="20">
        <v>4188.304553</v>
      </c>
      <c r="G8" s="20">
        <v>797.540107</v>
      </c>
      <c r="H8" s="20">
        <v>1343.141</v>
      </c>
      <c r="I8" s="20">
        <v>584.14</v>
      </c>
    </row>
    <row r="9" spans="1:9" ht="18.75" customHeight="1">
      <c r="A9" s="39" t="s">
        <v>88</v>
      </c>
      <c r="B9" s="39" t="s">
        <v>89</v>
      </c>
      <c r="C9" s="39" t="s">
        <v>90</v>
      </c>
      <c r="D9" s="39" t="s">
        <v>91</v>
      </c>
      <c r="E9" s="20">
        <v>1773.474228</v>
      </c>
      <c r="F9" s="20">
        <v>1541.153764</v>
      </c>
      <c r="G9" s="20">
        <v>232.320464</v>
      </c>
      <c r="H9" s="20"/>
      <c r="I9" s="20"/>
    </row>
    <row r="10" spans="1:9" ht="18.75" customHeight="1">
      <c r="A10" s="39" t="s">
        <v>92</v>
      </c>
      <c r="B10" s="39" t="s">
        <v>93</v>
      </c>
      <c r="C10" s="39" t="s">
        <v>90</v>
      </c>
      <c r="D10" s="39" t="s">
        <v>91</v>
      </c>
      <c r="E10" s="20">
        <v>673.944</v>
      </c>
      <c r="F10" s="20"/>
      <c r="G10" s="20"/>
      <c r="H10" s="20">
        <v>673.944</v>
      </c>
      <c r="I10" s="20"/>
    </row>
    <row r="11" spans="1:9" ht="18.75" customHeight="1">
      <c r="A11" s="39" t="s">
        <v>94</v>
      </c>
      <c r="B11" s="39" t="s">
        <v>95</v>
      </c>
      <c r="C11" s="39" t="s">
        <v>90</v>
      </c>
      <c r="D11" s="39" t="s">
        <v>91</v>
      </c>
      <c r="E11" s="20">
        <v>215</v>
      </c>
      <c r="F11" s="20"/>
      <c r="G11" s="20"/>
      <c r="H11" s="20"/>
      <c r="I11" s="20">
        <v>215</v>
      </c>
    </row>
    <row r="12" spans="1:9" ht="18.75" customHeight="1">
      <c r="A12" s="39" t="s">
        <v>88</v>
      </c>
      <c r="B12" s="39" t="s">
        <v>89</v>
      </c>
      <c r="C12" s="39" t="s">
        <v>96</v>
      </c>
      <c r="D12" s="39" t="s">
        <v>97</v>
      </c>
      <c r="E12" s="20">
        <v>154.591382</v>
      </c>
      <c r="F12" s="20">
        <v>122.958182</v>
      </c>
      <c r="G12" s="20">
        <v>31.6332</v>
      </c>
      <c r="H12" s="20"/>
      <c r="I12" s="20"/>
    </row>
    <row r="13" spans="1:9" ht="18.75" customHeight="1">
      <c r="A13" s="39" t="s">
        <v>92</v>
      </c>
      <c r="B13" s="39" t="s">
        <v>93</v>
      </c>
      <c r="C13" s="39" t="s">
        <v>96</v>
      </c>
      <c r="D13" s="39" t="s">
        <v>97</v>
      </c>
      <c r="E13" s="20">
        <v>53.12</v>
      </c>
      <c r="F13" s="20"/>
      <c r="G13" s="20"/>
      <c r="H13" s="20">
        <v>53.12</v>
      </c>
      <c r="I13" s="20"/>
    </row>
    <row r="14" spans="1:9" ht="18.75" customHeight="1">
      <c r="A14" s="39" t="s">
        <v>94</v>
      </c>
      <c r="B14" s="39" t="s">
        <v>95</v>
      </c>
      <c r="C14" s="39" t="s">
        <v>96</v>
      </c>
      <c r="D14" s="39" t="s">
        <v>97</v>
      </c>
      <c r="E14" s="20">
        <v>7</v>
      </c>
      <c r="F14" s="20"/>
      <c r="G14" s="20"/>
      <c r="H14" s="20">
        <v>7</v>
      </c>
      <c r="I14" s="20"/>
    </row>
    <row r="15" spans="1:9" ht="18.75" customHeight="1">
      <c r="A15" s="39" t="s">
        <v>88</v>
      </c>
      <c r="B15" s="39" t="s">
        <v>89</v>
      </c>
      <c r="C15" s="39" t="s">
        <v>98</v>
      </c>
      <c r="D15" s="39" t="s">
        <v>99</v>
      </c>
      <c r="E15" s="20">
        <v>194.618072</v>
      </c>
      <c r="F15" s="20">
        <v>132.88211</v>
      </c>
      <c r="G15" s="20">
        <v>11.938962</v>
      </c>
      <c r="H15" s="20">
        <v>49.797</v>
      </c>
      <c r="I15" s="20"/>
    </row>
    <row r="16" spans="1:9" ht="18.75" customHeight="1">
      <c r="A16" s="39" t="s">
        <v>100</v>
      </c>
      <c r="B16" s="39" t="s">
        <v>89</v>
      </c>
      <c r="C16" s="39" t="s">
        <v>98</v>
      </c>
      <c r="D16" s="39" t="s">
        <v>99</v>
      </c>
      <c r="E16" s="20">
        <v>3</v>
      </c>
      <c r="F16" s="20"/>
      <c r="G16" s="20"/>
      <c r="H16" s="20">
        <v>3</v>
      </c>
      <c r="I16" s="20"/>
    </row>
    <row r="17" spans="1:9" ht="18.75" customHeight="1">
      <c r="A17" s="39" t="s">
        <v>88</v>
      </c>
      <c r="B17" s="39" t="s">
        <v>89</v>
      </c>
      <c r="C17" s="39" t="s">
        <v>101</v>
      </c>
      <c r="D17" s="39" t="s">
        <v>102</v>
      </c>
      <c r="E17" s="20">
        <v>168.718394</v>
      </c>
      <c r="F17" s="20">
        <v>130.000748</v>
      </c>
      <c r="G17" s="20">
        <v>38.717646</v>
      </c>
      <c r="H17" s="20"/>
      <c r="I17" s="20"/>
    </row>
    <row r="18" spans="1:9" ht="18.75" customHeight="1">
      <c r="A18" s="39" t="s">
        <v>92</v>
      </c>
      <c r="B18" s="39" t="s">
        <v>93</v>
      </c>
      <c r="C18" s="39" t="s">
        <v>101</v>
      </c>
      <c r="D18" s="39" t="s">
        <v>102</v>
      </c>
      <c r="E18" s="20">
        <v>72.559</v>
      </c>
      <c r="F18" s="20"/>
      <c r="G18" s="20"/>
      <c r="H18" s="20">
        <v>72.559</v>
      </c>
      <c r="I18" s="20"/>
    </row>
    <row r="19" spans="1:9" ht="18.75" customHeight="1">
      <c r="A19" s="39" t="s">
        <v>88</v>
      </c>
      <c r="B19" s="39" t="s">
        <v>89</v>
      </c>
      <c r="C19" s="39" t="s">
        <v>103</v>
      </c>
      <c r="D19" s="39" t="s">
        <v>104</v>
      </c>
      <c r="E19" s="20">
        <v>260.845216</v>
      </c>
      <c r="F19" s="20">
        <v>233.099024</v>
      </c>
      <c r="G19" s="20">
        <v>21.436192</v>
      </c>
      <c r="H19" s="20">
        <v>6.31</v>
      </c>
      <c r="I19" s="20"/>
    </row>
    <row r="20" spans="1:9" ht="18.75" customHeight="1">
      <c r="A20" s="39" t="s">
        <v>92</v>
      </c>
      <c r="B20" s="39" t="s">
        <v>93</v>
      </c>
      <c r="C20" s="39" t="s">
        <v>103</v>
      </c>
      <c r="D20" s="39" t="s">
        <v>104</v>
      </c>
      <c r="E20" s="20">
        <v>43.33</v>
      </c>
      <c r="F20" s="20"/>
      <c r="G20" s="20"/>
      <c r="H20" s="20">
        <v>43.33</v>
      </c>
      <c r="I20" s="20"/>
    </row>
    <row r="21" spans="1:9" ht="18.75" customHeight="1">
      <c r="A21" s="39" t="s">
        <v>88</v>
      </c>
      <c r="B21" s="39" t="s">
        <v>89</v>
      </c>
      <c r="C21" s="39" t="s">
        <v>105</v>
      </c>
      <c r="D21" s="39" t="s">
        <v>106</v>
      </c>
      <c r="E21" s="20">
        <v>205.880432</v>
      </c>
      <c r="F21" s="20">
        <v>180.678954</v>
      </c>
      <c r="G21" s="20">
        <v>25.201478</v>
      </c>
      <c r="H21" s="20"/>
      <c r="I21" s="20"/>
    </row>
    <row r="22" spans="1:9" ht="18.75" customHeight="1">
      <c r="A22" s="39" t="s">
        <v>92</v>
      </c>
      <c r="B22" s="39" t="s">
        <v>93</v>
      </c>
      <c r="C22" s="39" t="s">
        <v>105</v>
      </c>
      <c r="D22" s="39" t="s">
        <v>106</v>
      </c>
      <c r="E22" s="20">
        <v>42.851</v>
      </c>
      <c r="F22" s="20"/>
      <c r="G22" s="20"/>
      <c r="H22" s="20">
        <v>42.851</v>
      </c>
      <c r="I22" s="20"/>
    </row>
    <row r="23" spans="1:9" ht="18.75" customHeight="1">
      <c r="A23" s="39" t="s">
        <v>88</v>
      </c>
      <c r="B23" s="39" t="s">
        <v>89</v>
      </c>
      <c r="C23" s="39" t="s">
        <v>107</v>
      </c>
      <c r="D23" s="39" t="s">
        <v>108</v>
      </c>
      <c r="E23" s="20">
        <v>437.335976</v>
      </c>
      <c r="F23" s="20">
        <v>201.742592</v>
      </c>
      <c r="G23" s="20">
        <v>191.493384</v>
      </c>
      <c r="H23" s="20">
        <v>44.1</v>
      </c>
      <c r="I23" s="20"/>
    </row>
    <row r="24" spans="1:9" ht="18.75" customHeight="1">
      <c r="A24" s="39" t="s">
        <v>88</v>
      </c>
      <c r="B24" s="39" t="s">
        <v>89</v>
      </c>
      <c r="C24" s="39" t="s">
        <v>109</v>
      </c>
      <c r="D24" s="39" t="s">
        <v>110</v>
      </c>
      <c r="E24" s="20">
        <v>288.645624</v>
      </c>
      <c r="F24" s="20">
        <v>267.624864</v>
      </c>
      <c r="G24" s="20">
        <v>21.02076</v>
      </c>
      <c r="H24" s="20"/>
      <c r="I24" s="20"/>
    </row>
    <row r="25" spans="1:9" ht="18.75" customHeight="1">
      <c r="A25" s="39" t="s">
        <v>111</v>
      </c>
      <c r="B25" s="39" t="s">
        <v>112</v>
      </c>
      <c r="C25" s="39" t="s">
        <v>109</v>
      </c>
      <c r="D25" s="39" t="s">
        <v>110</v>
      </c>
      <c r="E25" s="20">
        <v>69.14</v>
      </c>
      <c r="F25" s="20"/>
      <c r="G25" s="20"/>
      <c r="H25" s="20"/>
      <c r="I25" s="20">
        <v>69.14</v>
      </c>
    </row>
    <row r="26" spans="1:9" ht="18.75" customHeight="1">
      <c r="A26" s="39" t="s">
        <v>88</v>
      </c>
      <c r="B26" s="39" t="s">
        <v>89</v>
      </c>
      <c r="C26" s="39" t="s">
        <v>113</v>
      </c>
      <c r="D26" s="39" t="s">
        <v>114</v>
      </c>
      <c r="E26" s="20">
        <v>174.7394</v>
      </c>
      <c r="F26" s="20">
        <v>154.159488</v>
      </c>
      <c r="G26" s="20">
        <v>20.579912</v>
      </c>
      <c r="H26" s="20"/>
      <c r="I26" s="20"/>
    </row>
    <row r="27" spans="1:9" ht="18.75" customHeight="1">
      <c r="A27" s="39" t="s">
        <v>88</v>
      </c>
      <c r="B27" s="39" t="s">
        <v>89</v>
      </c>
      <c r="C27" s="39" t="s">
        <v>115</v>
      </c>
      <c r="D27" s="39" t="s">
        <v>116</v>
      </c>
      <c r="E27" s="20">
        <v>261.880748</v>
      </c>
      <c r="F27" s="20">
        <v>231.147452</v>
      </c>
      <c r="G27" s="20">
        <v>30.733296</v>
      </c>
      <c r="H27" s="20"/>
      <c r="I27" s="20"/>
    </row>
    <row r="28" spans="1:9" ht="18.75" customHeight="1">
      <c r="A28" s="39" t="s">
        <v>117</v>
      </c>
      <c r="B28" s="39" t="s">
        <v>118</v>
      </c>
      <c r="C28" s="39" t="s">
        <v>115</v>
      </c>
      <c r="D28" s="39" t="s">
        <v>116</v>
      </c>
      <c r="E28" s="20">
        <v>115.741</v>
      </c>
      <c r="F28" s="20"/>
      <c r="G28" s="20"/>
      <c r="H28" s="20">
        <v>115.741</v>
      </c>
      <c r="I28" s="20"/>
    </row>
    <row r="29" spans="1:9" ht="18.75" customHeight="1">
      <c r="A29" s="39" t="s">
        <v>88</v>
      </c>
      <c r="B29" s="39" t="s">
        <v>89</v>
      </c>
      <c r="C29" s="39" t="s">
        <v>119</v>
      </c>
      <c r="D29" s="39" t="s">
        <v>120</v>
      </c>
      <c r="E29" s="20">
        <v>147.499696</v>
      </c>
      <c r="F29" s="20">
        <v>125.984796</v>
      </c>
      <c r="G29" s="20">
        <v>21.5149</v>
      </c>
      <c r="H29" s="20"/>
      <c r="I29" s="20"/>
    </row>
    <row r="30" spans="1:9" ht="18.75" customHeight="1">
      <c r="A30" s="39" t="s">
        <v>92</v>
      </c>
      <c r="B30" s="39" t="s">
        <v>93</v>
      </c>
      <c r="C30" s="39" t="s">
        <v>119</v>
      </c>
      <c r="D30" s="39" t="s">
        <v>120</v>
      </c>
      <c r="E30" s="20">
        <v>23.74</v>
      </c>
      <c r="F30" s="20"/>
      <c r="G30" s="20"/>
      <c r="H30" s="20">
        <v>23.74</v>
      </c>
      <c r="I30" s="20"/>
    </row>
    <row r="31" spans="1:9" ht="18.75" customHeight="1">
      <c r="A31" s="39" t="s">
        <v>100</v>
      </c>
      <c r="B31" s="39" t="s">
        <v>89</v>
      </c>
      <c r="C31" s="39" t="s">
        <v>119</v>
      </c>
      <c r="D31" s="39" t="s">
        <v>120</v>
      </c>
      <c r="E31" s="20">
        <v>5.886072</v>
      </c>
      <c r="F31" s="20">
        <v>5.886072</v>
      </c>
      <c r="G31" s="20"/>
      <c r="H31" s="20"/>
      <c r="I31" s="20"/>
    </row>
    <row r="32" spans="1:9" ht="18.75" customHeight="1">
      <c r="A32" s="39" t="s">
        <v>92</v>
      </c>
      <c r="B32" s="39" t="s">
        <v>93</v>
      </c>
      <c r="C32" s="39" t="s">
        <v>121</v>
      </c>
      <c r="D32" s="39" t="s">
        <v>122</v>
      </c>
      <c r="E32" s="20">
        <v>115.0683</v>
      </c>
      <c r="F32" s="20">
        <v>91.031488</v>
      </c>
      <c r="G32" s="20">
        <v>9.698812</v>
      </c>
      <c r="H32" s="20">
        <v>14.338</v>
      </c>
      <c r="I32" s="20"/>
    </row>
    <row r="33" spans="1:9" ht="18.75" customHeight="1">
      <c r="A33" s="39" t="s">
        <v>123</v>
      </c>
      <c r="B33" s="39" t="s">
        <v>93</v>
      </c>
      <c r="C33" s="39" t="s">
        <v>121</v>
      </c>
      <c r="D33" s="39" t="s">
        <v>122</v>
      </c>
      <c r="E33" s="20">
        <v>17.8184</v>
      </c>
      <c r="F33" s="20">
        <v>11.6184</v>
      </c>
      <c r="G33" s="20"/>
      <c r="H33" s="20">
        <v>6.2</v>
      </c>
      <c r="I33" s="20"/>
    </row>
    <row r="34" spans="1:9" ht="18.75" customHeight="1">
      <c r="A34" s="39" t="s">
        <v>88</v>
      </c>
      <c r="B34" s="39" t="s">
        <v>89</v>
      </c>
      <c r="C34" s="39" t="s">
        <v>124</v>
      </c>
      <c r="D34" s="39" t="s">
        <v>125</v>
      </c>
      <c r="E34" s="20">
        <v>273.558156</v>
      </c>
      <c r="F34" s="20">
        <v>199.365124</v>
      </c>
      <c r="G34" s="20">
        <v>45.493032</v>
      </c>
      <c r="H34" s="20">
        <v>28.7</v>
      </c>
      <c r="I34" s="20"/>
    </row>
    <row r="35" spans="1:9" ht="18.75" customHeight="1">
      <c r="A35" s="39" t="s">
        <v>215</v>
      </c>
      <c r="B35" s="39" t="s">
        <v>216</v>
      </c>
      <c r="C35" s="39" t="s">
        <v>124</v>
      </c>
      <c r="D35" s="39" t="s">
        <v>125</v>
      </c>
      <c r="E35" s="20">
        <v>300</v>
      </c>
      <c r="F35" s="20"/>
      <c r="G35" s="20"/>
      <c r="H35" s="20"/>
      <c r="I35" s="20">
        <v>300</v>
      </c>
    </row>
    <row r="36" spans="1:9" ht="18.75" customHeight="1">
      <c r="A36" s="39" t="s">
        <v>88</v>
      </c>
      <c r="B36" s="39" t="s">
        <v>89</v>
      </c>
      <c r="C36" s="39" t="s">
        <v>126</v>
      </c>
      <c r="D36" s="39" t="s">
        <v>127</v>
      </c>
      <c r="E36" s="20">
        <v>150.746544</v>
      </c>
      <c r="F36" s="20">
        <v>120.008404</v>
      </c>
      <c r="G36" s="20">
        <v>9.26814</v>
      </c>
      <c r="H36" s="20">
        <v>21.47</v>
      </c>
      <c r="I36" s="20"/>
    </row>
    <row r="37" spans="1:9" ht="18.75" customHeight="1">
      <c r="A37" s="39" t="s">
        <v>100</v>
      </c>
      <c r="B37" s="39" t="s">
        <v>89</v>
      </c>
      <c r="C37" s="39" t="s">
        <v>126</v>
      </c>
      <c r="D37" s="39" t="s">
        <v>127</v>
      </c>
      <c r="E37" s="20">
        <v>5.948</v>
      </c>
      <c r="F37" s="20">
        <v>3.948</v>
      </c>
      <c r="G37" s="20">
        <v>2</v>
      </c>
      <c r="H37" s="20"/>
      <c r="I37" s="20"/>
    </row>
    <row r="38" spans="1:9" ht="18.75" customHeight="1">
      <c r="A38" s="39" t="s">
        <v>92</v>
      </c>
      <c r="B38" s="39" t="s">
        <v>93</v>
      </c>
      <c r="C38" s="39" t="s">
        <v>128</v>
      </c>
      <c r="D38" s="39" t="s">
        <v>129</v>
      </c>
      <c r="E38" s="20">
        <v>169.2133</v>
      </c>
      <c r="F38" s="20">
        <v>117.549106</v>
      </c>
      <c r="G38" s="20">
        <v>11.368194</v>
      </c>
      <c r="H38" s="20">
        <v>40.296</v>
      </c>
      <c r="I38" s="20"/>
    </row>
    <row r="39" spans="1:9" ht="18.75" customHeight="1">
      <c r="A39" s="39" t="s">
        <v>123</v>
      </c>
      <c r="B39" s="39" t="s">
        <v>93</v>
      </c>
      <c r="C39" s="39" t="s">
        <v>128</v>
      </c>
      <c r="D39" s="39" t="s">
        <v>129</v>
      </c>
      <c r="E39" s="20">
        <v>32.9496</v>
      </c>
      <c r="F39" s="20">
        <v>32.9496</v>
      </c>
      <c r="G39" s="20"/>
      <c r="H39" s="20"/>
      <c r="I39" s="20"/>
    </row>
    <row r="40" spans="1:9" ht="18.75" customHeight="1">
      <c r="A40" s="39" t="s">
        <v>88</v>
      </c>
      <c r="B40" s="39" t="s">
        <v>89</v>
      </c>
      <c r="C40" s="39" t="s">
        <v>130</v>
      </c>
      <c r="D40" s="39" t="s">
        <v>131</v>
      </c>
      <c r="E40" s="20">
        <v>108.733264</v>
      </c>
      <c r="F40" s="20">
        <v>70.298087</v>
      </c>
      <c r="G40" s="20">
        <v>38.435177</v>
      </c>
      <c r="H40" s="20"/>
      <c r="I40" s="20"/>
    </row>
    <row r="41" spans="1:9" ht="18.75" customHeight="1">
      <c r="A41" s="39" t="s">
        <v>132</v>
      </c>
      <c r="B41" s="39" t="s">
        <v>133</v>
      </c>
      <c r="C41" s="39" t="s">
        <v>130</v>
      </c>
      <c r="D41" s="39" t="s">
        <v>131</v>
      </c>
      <c r="E41" s="20">
        <v>24.3</v>
      </c>
      <c r="F41" s="20"/>
      <c r="G41" s="20"/>
      <c r="H41" s="20">
        <v>24.3</v>
      </c>
      <c r="I41" s="20"/>
    </row>
    <row r="42" spans="1:9" ht="18.75" customHeight="1">
      <c r="A42" s="39" t="s">
        <v>88</v>
      </c>
      <c r="B42" s="39" t="s">
        <v>89</v>
      </c>
      <c r="C42" s="39" t="s">
        <v>134</v>
      </c>
      <c r="D42" s="39" t="s">
        <v>135</v>
      </c>
      <c r="E42" s="20">
        <v>98.671352</v>
      </c>
      <c r="F42" s="20">
        <v>78.22461</v>
      </c>
      <c r="G42" s="20">
        <v>6.396742</v>
      </c>
      <c r="H42" s="20">
        <v>14.05</v>
      </c>
      <c r="I42" s="20"/>
    </row>
    <row r="43" spans="1:9" ht="18.75" customHeight="1">
      <c r="A43" s="39" t="s">
        <v>136</v>
      </c>
      <c r="B43" s="39" t="s">
        <v>137</v>
      </c>
      <c r="C43" s="39" t="s">
        <v>134</v>
      </c>
      <c r="D43" s="39" t="s">
        <v>135</v>
      </c>
      <c r="E43" s="20">
        <v>1</v>
      </c>
      <c r="F43" s="20"/>
      <c r="G43" s="20"/>
      <c r="H43" s="20">
        <v>1</v>
      </c>
      <c r="I43" s="20"/>
    </row>
    <row r="44" spans="1:9" ht="18.75" customHeight="1">
      <c r="A44" s="39" t="s">
        <v>88</v>
      </c>
      <c r="B44" s="39" t="s">
        <v>89</v>
      </c>
      <c r="C44" s="39" t="s">
        <v>138</v>
      </c>
      <c r="D44" s="39" t="s">
        <v>139</v>
      </c>
      <c r="E44" s="20">
        <v>106.5331</v>
      </c>
      <c r="F44" s="20">
        <v>60.993116</v>
      </c>
      <c r="G44" s="20">
        <v>18.827984</v>
      </c>
      <c r="H44" s="20">
        <v>26.712</v>
      </c>
      <c r="I44" s="20"/>
    </row>
    <row r="45" spans="1:9" ht="18.75" customHeight="1">
      <c r="A45" s="39" t="s">
        <v>88</v>
      </c>
      <c r="B45" s="39" t="s">
        <v>89</v>
      </c>
      <c r="C45" s="39" t="s">
        <v>140</v>
      </c>
      <c r="D45" s="39" t="s">
        <v>141</v>
      </c>
      <c r="E45" s="20">
        <v>115.045404</v>
      </c>
      <c r="F45" s="20">
        <v>75.000572</v>
      </c>
      <c r="G45" s="20">
        <v>9.461832</v>
      </c>
      <c r="H45" s="20">
        <v>30.583</v>
      </c>
      <c r="I45" s="2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58">
      <selection activeCell="S6" sqref="S6"/>
    </sheetView>
  </sheetViews>
  <sheetFormatPr defaultColWidth="9.140625" defaultRowHeight="12.75" customHeight="1"/>
  <cols>
    <col min="1" max="1" width="5.421875" style="99" customWidth="1"/>
    <col min="2" max="2" width="9.7109375" style="99" customWidth="1"/>
    <col min="3" max="3" width="8.8515625" style="99" customWidth="1"/>
    <col min="4" max="10" width="5.7109375" style="99" customWidth="1"/>
    <col min="11" max="11" width="2.7109375" style="99" customWidth="1"/>
    <col min="12" max="12" width="8.8515625" style="99" customWidth="1"/>
    <col min="13" max="13" width="10.421875" style="99" customWidth="1"/>
    <col min="14" max="14" width="11.00390625" style="99" customWidth="1"/>
    <col min="15" max="15" width="9.140625" style="99" customWidth="1"/>
  </cols>
  <sheetData>
    <row r="1" spans="1:14" ht="24" customHeight="1">
      <c r="A1" s="131" t="s">
        <v>265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5.75" customHeight="1">
      <c r="A2" s="99" t="s">
        <v>266</v>
      </c>
      <c r="N2" s="99" t="s">
        <v>267</v>
      </c>
    </row>
    <row r="3" spans="1:14" ht="30" customHeight="1">
      <c r="A3" s="146" t="s">
        <v>268</v>
      </c>
      <c r="B3" s="146" t="s">
        <v>77</v>
      </c>
      <c r="C3" s="146" t="s">
        <v>5</v>
      </c>
      <c r="D3" s="146" t="s">
        <v>269</v>
      </c>
      <c r="E3" s="146" t="s">
        <v>270</v>
      </c>
      <c r="F3" s="146" t="s">
        <v>271</v>
      </c>
      <c r="G3" s="146" t="s">
        <v>272</v>
      </c>
      <c r="H3" s="146" t="s">
        <v>273</v>
      </c>
      <c r="I3" s="146" t="s">
        <v>274</v>
      </c>
      <c r="J3" s="146" t="s">
        <v>275</v>
      </c>
      <c r="K3" s="146" t="s">
        <v>276</v>
      </c>
      <c r="L3" s="146" t="s">
        <v>277</v>
      </c>
      <c r="M3" s="146"/>
      <c r="N3" s="146"/>
    </row>
    <row r="4" spans="1:14" ht="4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11" t="s">
        <v>278</v>
      </c>
      <c r="M4" s="111" t="s">
        <v>279</v>
      </c>
      <c r="N4" s="111" t="s">
        <v>280</v>
      </c>
    </row>
    <row r="5" spans="1:14" ht="16.5" customHeight="1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  <c r="N5" s="114">
        <v>14</v>
      </c>
    </row>
    <row r="6" spans="1:14" ht="18.75" customHeight="1">
      <c r="A6" s="112"/>
      <c r="B6" s="112" t="s">
        <v>8</v>
      </c>
      <c r="C6" s="112"/>
      <c r="D6" s="112"/>
      <c r="E6" s="112"/>
      <c r="F6" s="112"/>
      <c r="G6" s="112"/>
      <c r="H6" s="112"/>
      <c r="I6" s="114"/>
      <c r="J6" s="114"/>
      <c r="K6" s="112"/>
      <c r="L6" s="113">
        <v>6869700</v>
      </c>
      <c r="M6" s="113">
        <v>2130000</v>
      </c>
      <c r="N6" s="113">
        <v>4739700</v>
      </c>
    </row>
    <row r="7" spans="1:14" ht="18.75" customHeight="1">
      <c r="A7" s="112" t="s">
        <v>84</v>
      </c>
      <c r="B7" s="112" t="s">
        <v>85</v>
      </c>
      <c r="C7" s="112"/>
      <c r="D7" s="112"/>
      <c r="E7" s="112"/>
      <c r="F7" s="112"/>
      <c r="G7" s="112"/>
      <c r="H7" s="112"/>
      <c r="I7" s="114"/>
      <c r="J7" s="114"/>
      <c r="K7" s="112"/>
      <c r="L7" s="113">
        <v>6869700</v>
      </c>
      <c r="M7" s="113">
        <v>2130000</v>
      </c>
      <c r="N7" s="113">
        <v>4739700</v>
      </c>
    </row>
    <row r="8" spans="1:14" ht="18.75" customHeight="1">
      <c r="A8" s="112" t="s">
        <v>86</v>
      </c>
      <c r="B8" s="112" t="s">
        <v>87</v>
      </c>
      <c r="C8" s="112"/>
      <c r="D8" s="112"/>
      <c r="E8" s="112"/>
      <c r="F8" s="112"/>
      <c r="G8" s="112"/>
      <c r="H8" s="112"/>
      <c r="I8" s="114"/>
      <c r="J8" s="114"/>
      <c r="K8" s="112"/>
      <c r="L8" s="113">
        <v>6869700</v>
      </c>
      <c r="M8" s="113">
        <v>2130000</v>
      </c>
      <c r="N8" s="113">
        <v>4739700</v>
      </c>
    </row>
    <row r="9" spans="1:14" ht="18.75" customHeight="1">
      <c r="A9" s="112" t="s">
        <v>90</v>
      </c>
      <c r="B9" s="112" t="s">
        <v>91</v>
      </c>
      <c r="C9" s="112" t="s">
        <v>253</v>
      </c>
      <c r="D9" s="112" t="s">
        <v>281</v>
      </c>
      <c r="E9" s="112" t="s">
        <v>282</v>
      </c>
      <c r="F9" s="112" t="s">
        <v>283</v>
      </c>
      <c r="G9" s="112" t="s">
        <v>284</v>
      </c>
      <c r="H9" s="112" t="s">
        <v>285</v>
      </c>
      <c r="I9" s="114">
        <v>8</v>
      </c>
      <c r="J9" s="114">
        <v>3000</v>
      </c>
      <c r="K9" s="112"/>
      <c r="L9" s="113">
        <v>24000</v>
      </c>
      <c r="M9" s="113"/>
      <c r="N9" s="113">
        <v>24000</v>
      </c>
    </row>
    <row r="10" spans="1:14" ht="18.75" customHeight="1">
      <c r="A10" s="112" t="s">
        <v>90</v>
      </c>
      <c r="B10" s="112" t="s">
        <v>91</v>
      </c>
      <c r="C10" s="112" t="s">
        <v>253</v>
      </c>
      <c r="D10" s="112" t="s">
        <v>286</v>
      </c>
      <c r="E10" s="112" t="s">
        <v>282</v>
      </c>
      <c r="F10" s="112" t="s">
        <v>283</v>
      </c>
      <c r="G10" s="112" t="s">
        <v>284</v>
      </c>
      <c r="H10" s="112" t="s">
        <v>285</v>
      </c>
      <c r="I10" s="114">
        <v>5</v>
      </c>
      <c r="J10" s="114">
        <v>500</v>
      </c>
      <c r="K10" s="112"/>
      <c r="L10" s="113">
        <v>2500</v>
      </c>
      <c r="M10" s="113"/>
      <c r="N10" s="113">
        <v>2500</v>
      </c>
    </row>
    <row r="11" spans="1:14" ht="18.75" customHeight="1">
      <c r="A11" s="112" t="s">
        <v>90</v>
      </c>
      <c r="B11" s="112" t="s">
        <v>91</v>
      </c>
      <c r="C11" s="112" t="s">
        <v>253</v>
      </c>
      <c r="D11" s="112" t="s">
        <v>287</v>
      </c>
      <c r="E11" s="112" t="s">
        <v>282</v>
      </c>
      <c r="F11" s="112" t="s">
        <v>283</v>
      </c>
      <c r="G11" s="112" t="s">
        <v>284</v>
      </c>
      <c r="H11" s="112" t="s">
        <v>285</v>
      </c>
      <c r="I11" s="114">
        <v>5</v>
      </c>
      <c r="J11" s="114">
        <v>3500</v>
      </c>
      <c r="K11" s="112"/>
      <c r="L11" s="113">
        <v>17500</v>
      </c>
      <c r="M11" s="113"/>
      <c r="N11" s="113">
        <v>17500</v>
      </c>
    </row>
    <row r="12" spans="1:14" ht="18.75" customHeight="1">
      <c r="A12" s="112" t="s">
        <v>90</v>
      </c>
      <c r="B12" s="112" t="s">
        <v>91</v>
      </c>
      <c r="C12" s="112" t="s">
        <v>253</v>
      </c>
      <c r="D12" s="112" t="s">
        <v>288</v>
      </c>
      <c r="E12" s="112" t="s">
        <v>282</v>
      </c>
      <c r="F12" s="112" t="s">
        <v>283</v>
      </c>
      <c r="G12" s="112" t="s">
        <v>284</v>
      </c>
      <c r="H12" s="112" t="s">
        <v>285</v>
      </c>
      <c r="I12" s="114">
        <v>8</v>
      </c>
      <c r="J12" s="114">
        <v>7000</v>
      </c>
      <c r="K12" s="112"/>
      <c r="L12" s="113">
        <v>56000</v>
      </c>
      <c r="M12" s="113"/>
      <c r="N12" s="113">
        <v>56000</v>
      </c>
    </row>
    <row r="13" spans="1:14" ht="18.75" customHeight="1">
      <c r="A13" s="112" t="s">
        <v>90</v>
      </c>
      <c r="B13" s="112" t="s">
        <v>91</v>
      </c>
      <c r="C13" s="112" t="s">
        <v>253</v>
      </c>
      <c r="D13" s="112" t="s">
        <v>289</v>
      </c>
      <c r="E13" s="112" t="s">
        <v>282</v>
      </c>
      <c r="F13" s="112" t="s">
        <v>290</v>
      </c>
      <c r="G13" s="112" t="s">
        <v>284</v>
      </c>
      <c r="H13" s="112" t="s">
        <v>285</v>
      </c>
      <c r="I13" s="114">
        <v>20000</v>
      </c>
      <c r="J13" s="114">
        <v>5</v>
      </c>
      <c r="K13" s="112"/>
      <c r="L13" s="113">
        <v>100000</v>
      </c>
      <c r="M13" s="113"/>
      <c r="N13" s="113">
        <v>100000</v>
      </c>
    </row>
    <row r="14" spans="1:14" ht="18.75" customHeight="1">
      <c r="A14" s="112" t="s">
        <v>90</v>
      </c>
      <c r="B14" s="112" t="s">
        <v>91</v>
      </c>
      <c r="C14" s="112" t="s">
        <v>253</v>
      </c>
      <c r="D14" s="112" t="s">
        <v>291</v>
      </c>
      <c r="E14" s="112" t="s">
        <v>282</v>
      </c>
      <c r="F14" s="112" t="s">
        <v>292</v>
      </c>
      <c r="G14" s="112" t="s">
        <v>284</v>
      </c>
      <c r="H14" s="112" t="s">
        <v>285</v>
      </c>
      <c r="I14" s="114">
        <v>2500</v>
      </c>
      <c r="J14" s="114">
        <v>8</v>
      </c>
      <c r="K14" s="112"/>
      <c r="L14" s="113">
        <v>20000</v>
      </c>
      <c r="M14" s="113"/>
      <c r="N14" s="113">
        <v>20000</v>
      </c>
    </row>
    <row r="15" spans="1:14" ht="18.75" customHeight="1">
      <c r="A15" s="112" t="s">
        <v>90</v>
      </c>
      <c r="B15" s="112" t="s">
        <v>91</v>
      </c>
      <c r="C15" s="112" t="s">
        <v>253</v>
      </c>
      <c r="D15" s="112" t="s">
        <v>293</v>
      </c>
      <c r="E15" s="112" t="s">
        <v>282</v>
      </c>
      <c r="F15" s="112" t="s">
        <v>292</v>
      </c>
      <c r="G15" s="112" t="s">
        <v>284</v>
      </c>
      <c r="H15" s="112" t="s">
        <v>285</v>
      </c>
      <c r="I15" s="114">
        <v>8</v>
      </c>
      <c r="J15" s="114">
        <v>6250</v>
      </c>
      <c r="K15" s="112"/>
      <c r="L15" s="113">
        <v>50000</v>
      </c>
      <c r="M15" s="113"/>
      <c r="N15" s="113">
        <v>50000</v>
      </c>
    </row>
    <row r="16" spans="1:14" ht="18.75" customHeight="1">
      <c r="A16" s="112" t="s">
        <v>90</v>
      </c>
      <c r="B16" s="112" t="s">
        <v>91</v>
      </c>
      <c r="C16" s="112" t="s">
        <v>254</v>
      </c>
      <c r="D16" s="112" t="s">
        <v>294</v>
      </c>
      <c r="E16" s="112" t="s">
        <v>295</v>
      </c>
      <c r="F16" s="112" t="s">
        <v>296</v>
      </c>
      <c r="G16" s="112" t="s">
        <v>284</v>
      </c>
      <c r="H16" s="112" t="s">
        <v>285</v>
      </c>
      <c r="I16" s="114">
        <v>10</v>
      </c>
      <c r="J16" s="114">
        <v>1000</v>
      </c>
      <c r="K16" s="112"/>
      <c r="L16" s="113">
        <v>10000</v>
      </c>
      <c r="M16" s="113"/>
      <c r="N16" s="113">
        <v>10000</v>
      </c>
    </row>
    <row r="17" spans="1:14" ht="18.75" customHeight="1">
      <c r="A17" s="112" t="s">
        <v>90</v>
      </c>
      <c r="B17" s="112" t="s">
        <v>91</v>
      </c>
      <c r="C17" s="112" t="s">
        <v>254</v>
      </c>
      <c r="D17" s="112" t="s">
        <v>297</v>
      </c>
      <c r="E17" s="112" t="s">
        <v>295</v>
      </c>
      <c r="F17" s="112" t="s">
        <v>296</v>
      </c>
      <c r="G17" s="112" t="s">
        <v>284</v>
      </c>
      <c r="H17" s="112" t="s">
        <v>285</v>
      </c>
      <c r="I17" s="114">
        <v>9</v>
      </c>
      <c r="J17" s="114">
        <v>2100</v>
      </c>
      <c r="K17" s="112"/>
      <c r="L17" s="113">
        <v>18900</v>
      </c>
      <c r="M17" s="113"/>
      <c r="N17" s="113">
        <v>18900</v>
      </c>
    </row>
    <row r="18" spans="1:14" ht="18.75" customHeight="1">
      <c r="A18" s="112" t="s">
        <v>90</v>
      </c>
      <c r="B18" s="112" t="s">
        <v>91</v>
      </c>
      <c r="C18" s="112" t="s">
        <v>254</v>
      </c>
      <c r="D18" s="112" t="s">
        <v>298</v>
      </c>
      <c r="E18" s="112" t="s">
        <v>295</v>
      </c>
      <c r="F18" s="112" t="s">
        <v>296</v>
      </c>
      <c r="G18" s="112" t="s">
        <v>284</v>
      </c>
      <c r="H18" s="112" t="s">
        <v>285</v>
      </c>
      <c r="I18" s="114">
        <v>8</v>
      </c>
      <c r="J18" s="114">
        <v>2000</v>
      </c>
      <c r="K18" s="112"/>
      <c r="L18" s="113">
        <v>16000</v>
      </c>
      <c r="M18" s="113"/>
      <c r="N18" s="113">
        <v>16000</v>
      </c>
    </row>
    <row r="19" spans="1:14" ht="18.75" customHeight="1">
      <c r="A19" s="112" t="s">
        <v>90</v>
      </c>
      <c r="B19" s="112" t="s">
        <v>91</v>
      </c>
      <c r="C19" s="112" t="s">
        <v>254</v>
      </c>
      <c r="D19" s="112" t="s">
        <v>299</v>
      </c>
      <c r="E19" s="112" t="s">
        <v>295</v>
      </c>
      <c r="F19" s="112" t="s">
        <v>296</v>
      </c>
      <c r="G19" s="112" t="s">
        <v>284</v>
      </c>
      <c r="H19" s="112" t="s">
        <v>285</v>
      </c>
      <c r="I19" s="114">
        <v>12</v>
      </c>
      <c r="J19" s="114">
        <v>6000</v>
      </c>
      <c r="K19" s="112"/>
      <c r="L19" s="113">
        <v>72000</v>
      </c>
      <c r="M19" s="113"/>
      <c r="N19" s="113">
        <v>72000</v>
      </c>
    </row>
    <row r="20" spans="1:14" ht="18.75" customHeight="1">
      <c r="A20" s="112" t="s">
        <v>90</v>
      </c>
      <c r="B20" s="112" t="s">
        <v>91</v>
      </c>
      <c r="C20" s="112" t="s">
        <v>254</v>
      </c>
      <c r="D20" s="112" t="s">
        <v>300</v>
      </c>
      <c r="E20" s="112" t="s">
        <v>295</v>
      </c>
      <c r="F20" s="112" t="s">
        <v>296</v>
      </c>
      <c r="G20" s="112" t="s">
        <v>284</v>
      </c>
      <c r="H20" s="112" t="s">
        <v>285</v>
      </c>
      <c r="I20" s="114">
        <v>8</v>
      </c>
      <c r="J20" s="114">
        <v>1200</v>
      </c>
      <c r="K20" s="112"/>
      <c r="L20" s="113">
        <v>9600</v>
      </c>
      <c r="M20" s="113"/>
      <c r="N20" s="113">
        <v>9600</v>
      </c>
    </row>
    <row r="21" spans="1:14" ht="18.75" customHeight="1">
      <c r="A21" s="112" t="s">
        <v>90</v>
      </c>
      <c r="B21" s="112" t="s">
        <v>91</v>
      </c>
      <c r="C21" s="112" t="s">
        <v>254</v>
      </c>
      <c r="D21" s="112" t="s">
        <v>287</v>
      </c>
      <c r="E21" s="112" t="s">
        <v>295</v>
      </c>
      <c r="F21" s="112" t="s">
        <v>290</v>
      </c>
      <c r="G21" s="112" t="s">
        <v>284</v>
      </c>
      <c r="H21" s="112" t="s">
        <v>285</v>
      </c>
      <c r="I21" s="114">
        <v>100</v>
      </c>
      <c r="J21" s="114">
        <v>1586</v>
      </c>
      <c r="K21" s="112"/>
      <c r="L21" s="113">
        <v>158600</v>
      </c>
      <c r="M21" s="113"/>
      <c r="N21" s="113">
        <v>158600</v>
      </c>
    </row>
    <row r="22" spans="1:14" ht="18.75" customHeight="1">
      <c r="A22" s="112" t="s">
        <v>90</v>
      </c>
      <c r="B22" s="112" t="s">
        <v>91</v>
      </c>
      <c r="C22" s="112" t="s">
        <v>254</v>
      </c>
      <c r="D22" s="112" t="s">
        <v>287</v>
      </c>
      <c r="E22" s="112" t="s">
        <v>295</v>
      </c>
      <c r="F22" s="112" t="s">
        <v>296</v>
      </c>
      <c r="G22" s="112" t="s">
        <v>284</v>
      </c>
      <c r="H22" s="112" t="s">
        <v>285</v>
      </c>
      <c r="I22" s="114">
        <v>10</v>
      </c>
      <c r="J22" s="114">
        <v>5030</v>
      </c>
      <c r="K22" s="112"/>
      <c r="L22" s="113">
        <v>50300</v>
      </c>
      <c r="M22" s="113"/>
      <c r="N22" s="113">
        <v>50300</v>
      </c>
    </row>
    <row r="23" spans="1:14" ht="18.75" customHeight="1">
      <c r="A23" s="112" t="s">
        <v>90</v>
      </c>
      <c r="B23" s="112" t="s">
        <v>91</v>
      </c>
      <c r="C23" s="112" t="s">
        <v>255</v>
      </c>
      <c r="D23" s="112" t="s">
        <v>301</v>
      </c>
      <c r="E23" s="112" t="s">
        <v>302</v>
      </c>
      <c r="F23" s="112" t="s">
        <v>303</v>
      </c>
      <c r="G23" s="112" t="s">
        <v>284</v>
      </c>
      <c r="H23" s="112" t="s">
        <v>285</v>
      </c>
      <c r="I23" s="114">
        <v>1</v>
      </c>
      <c r="J23" s="114">
        <v>1680000</v>
      </c>
      <c r="K23" s="112"/>
      <c r="L23" s="113">
        <v>1680000</v>
      </c>
      <c r="M23" s="113">
        <v>1680000</v>
      </c>
      <c r="N23" s="113"/>
    </row>
    <row r="24" spans="1:14" ht="18.75" customHeight="1">
      <c r="A24" s="112" t="s">
        <v>90</v>
      </c>
      <c r="B24" s="112" t="s">
        <v>91</v>
      </c>
      <c r="C24" s="112" t="s">
        <v>255</v>
      </c>
      <c r="D24" s="112" t="s">
        <v>304</v>
      </c>
      <c r="E24" s="112" t="s">
        <v>302</v>
      </c>
      <c r="F24" s="112" t="s">
        <v>296</v>
      </c>
      <c r="G24" s="112" t="s">
        <v>284</v>
      </c>
      <c r="H24" s="112" t="s">
        <v>285</v>
      </c>
      <c r="I24" s="114">
        <v>2</v>
      </c>
      <c r="J24" s="114">
        <v>470000</v>
      </c>
      <c r="K24" s="112"/>
      <c r="L24" s="113">
        <v>470000</v>
      </c>
      <c r="M24" s="113">
        <v>370000</v>
      </c>
      <c r="N24" s="113">
        <v>100000</v>
      </c>
    </row>
    <row r="25" spans="1:14" ht="18.75" customHeight="1">
      <c r="A25" s="112" t="s">
        <v>96</v>
      </c>
      <c r="B25" s="112" t="s">
        <v>97</v>
      </c>
      <c r="C25" s="112" t="s">
        <v>253</v>
      </c>
      <c r="D25" s="112" t="s">
        <v>305</v>
      </c>
      <c r="E25" s="112" t="s">
        <v>282</v>
      </c>
      <c r="F25" s="112" t="s">
        <v>283</v>
      </c>
      <c r="G25" s="112" t="s">
        <v>284</v>
      </c>
      <c r="H25" s="112" t="s">
        <v>285</v>
      </c>
      <c r="I25" s="114">
        <v>8</v>
      </c>
      <c r="J25" s="114">
        <v>50</v>
      </c>
      <c r="K25" s="112"/>
      <c r="L25" s="113">
        <v>400</v>
      </c>
      <c r="M25" s="113"/>
      <c r="N25" s="113">
        <v>400</v>
      </c>
    </row>
    <row r="26" spans="1:14" ht="18.75" customHeight="1">
      <c r="A26" s="112" t="s">
        <v>96</v>
      </c>
      <c r="B26" s="112" t="s">
        <v>97</v>
      </c>
      <c r="C26" s="112" t="s">
        <v>253</v>
      </c>
      <c r="D26" s="112" t="s">
        <v>298</v>
      </c>
      <c r="E26" s="112" t="s">
        <v>282</v>
      </c>
      <c r="F26" s="112" t="s">
        <v>283</v>
      </c>
      <c r="G26" s="112" t="s">
        <v>284</v>
      </c>
      <c r="H26" s="112" t="s">
        <v>285</v>
      </c>
      <c r="I26" s="114">
        <v>1</v>
      </c>
      <c r="J26" s="114">
        <v>1000</v>
      </c>
      <c r="K26" s="112"/>
      <c r="L26" s="113">
        <v>1000</v>
      </c>
      <c r="M26" s="113"/>
      <c r="N26" s="113">
        <v>1000</v>
      </c>
    </row>
    <row r="27" spans="1:14" ht="18.75" customHeight="1">
      <c r="A27" s="112" t="s">
        <v>96</v>
      </c>
      <c r="B27" s="112" t="s">
        <v>97</v>
      </c>
      <c r="C27" s="112" t="s">
        <v>253</v>
      </c>
      <c r="D27" s="112" t="s">
        <v>306</v>
      </c>
      <c r="E27" s="112" t="s">
        <v>282</v>
      </c>
      <c r="F27" s="112" t="s">
        <v>283</v>
      </c>
      <c r="G27" s="112" t="s">
        <v>284</v>
      </c>
      <c r="H27" s="112" t="s">
        <v>285</v>
      </c>
      <c r="I27" s="114">
        <v>1</v>
      </c>
      <c r="J27" s="114">
        <v>1000</v>
      </c>
      <c r="K27" s="112"/>
      <c r="L27" s="113">
        <v>1000</v>
      </c>
      <c r="M27" s="113"/>
      <c r="N27" s="113">
        <v>1000</v>
      </c>
    </row>
    <row r="28" spans="1:14" ht="18.75" customHeight="1">
      <c r="A28" s="112" t="s">
        <v>96</v>
      </c>
      <c r="B28" s="112" t="s">
        <v>97</v>
      </c>
      <c r="C28" s="112" t="s">
        <v>253</v>
      </c>
      <c r="D28" s="112" t="s">
        <v>307</v>
      </c>
      <c r="E28" s="112" t="s">
        <v>282</v>
      </c>
      <c r="F28" s="112" t="s">
        <v>283</v>
      </c>
      <c r="G28" s="112" t="s">
        <v>284</v>
      </c>
      <c r="H28" s="112" t="s">
        <v>285</v>
      </c>
      <c r="I28" s="114">
        <v>2</v>
      </c>
      <c r="J28" s="114">
        <v>500</v>
      </c>
      <c r="K28" s="112"/>
      <c r="L28" s="113">
        <v>1000</v>
      </c>
      <c r="M28" s="113"/>
      <c r="N28" s="113">
        <v>1000</v>
      </c>
    </row>
    <row r="29" spans="1:14" ht="18.75" customHeight="1">
      <c r="A29" s="112" t="s">
        <v>96</v>
      </c>
      <c r="B29" s="112" t="s">
        <v>97</v>
      </c>
      <c r="C29" s="112" t="s">
        <v>253</v>
      </c>
      <c r="D29" s="112" t="s">
        <v>281</v>
      </c>
      <c r="E29" s="112" t="s">
        <v>282</v>
      </c>
      <c r="F29" s="112" t="s">
        <v>283</v>
      </c>
      <c r="G29" s="112" t="s">
        <v>284</v>
      </c>
      <c r="H29" s="112" t="s">
        <v>285</v>
      </c>
      <c r="I29" s="114">
        <v>2</v>
      </c>
      <c r="J29" s="114">
        <v>3500</v>
      </c>
      <c r="K29" s="112"/>
      <c r="L29" s="113">
        <v>7000</v>
      </c>
      <c r="M29" s="113"/>
      <c r="N29" s="113">
        <v>7000</v>
      </c>
    </row>
    <row r="30" spans="1:14" ht="18.75" customHeight="1">
      <c r="A30" s="112" t="s">
        <v>96</v>
      </c>
      <c r="B30" s="112" t="s">
        <v>97</v>
      </c>
      <c r="C30" s="112" t="s">
        <v>253</v>
      </c>
      <c r="D30" s="112" t="s">
        <v>294</v>
      </c>
      <c r="E30" s="112" t="s">
        <v>282</v>
      </c>
      <c r="F30" s="112" t="s">
        <v>283</v>
      </c>
      <c r="G30" s="112" t="s">
        <v>284</v>
      </c>
      <c r="H30" s="112" t="s">
        <v>285</v>
      </c>
      <c r="I30" s="114">
        <v>5</v>
      </c>
      <c r="J30" s="114">
        <v>800</v>
      </c>
      <c r="K30" s="112"/>
      <c r="L30" s="113">
        <v>4000</v>
      </c>
      <c r="M30" s="113"/>
      <c r="N30" s="113">
        <v>4000</v>
      </c>
    </row>
    <row r="31" spans="1:14" ht="18.75" customHeight="1">
      <c r="A31" s="112" t="s">
        <v>96</v>
      </c>
      <c r="B31" s="112" t="s">
        <v>97</v>
      </c>
      <c r="C31" s="112" t="s">
        <v>253</v>
      </c>
      <c r="D31" s="112" t="s">
        <v>297</v>
      </c>
      <c r="E31" s="112" t="s">
        <v>282</v>
      </c>
      <c r="F31" s="112" t="s">
        <v>283</v>
      </c>
      <c r="G31" s="112" t="s">
        <v>284</v>
      </c>
      <c r="H31" s="112" t="s">
        <v>285</v>
      </c>
      <c r="I31" s="114">
        <v>2</v>
      </c>
      <c r="J31" s="114">
        <v>1200</v>
      </c>
      <c r="K31" s="112"/>
      <c r="L31" s="113">
        <v>2400</v>
      </c>
      <c r="M31" s="113"/>
      <c r="N31" s="113">
        <v>2400</v>
      </c>
    </row>
    <row r="32" spans="1:14" ht="18.75" customHeight="1">
      <c r="A32" s="112" t="s">
        <v>96</v>
      </c>
      <c r="B32" s="112" t="s">
        <v>97</v>
      </c>
      <c r="C32" s="112" t="s">
        <v>253</v>
      </c>
      <c r="D32" s="112" t="s">
        <v>308</v>
      </c>
      <c r="E32" s="112" t="s">
        <v>282</v>
      </c>
      <c r="F32" s="112" t="s">
        <v>283</v>
      </c>
      <c r="G32" s="112" t="s">
        <v>284</v>
      </c>
      <c r="H32" s="112" t="s">
        <v>285</v>
      </c>
      <c r="I32" s="114">
        <v>1</v>
      </c>
      <c r="J32" s="114">
        <v>1200</v>
      </c>
      <c r="K32" s="112"/>
      <c r="L32" s="113">
        <v>1200</v>
      </c>
      <c r="M32" s="113"/>
      <c r="N32" s="113">
        <v>1200</v>
      </c>
    </row>
    <row r="33" spans="1:14" ht="18.75" customHeight="1">
      <c r="A33" s="112" t="s">
        <v>96</v>
      </c>
      <c r="B33" s="112" t="s">
        <v>97</v>
      </c>
      <c r="C33" s="112" t="s">
        <v>253</v>
      </c>
      <c r="D33" s="112" t="s">
        <v>309</v>
      </c>
      <c r="E33" s="112" t="s">
        <v>282</v>
      </c>
      <c r="F33" s="112" t="s">
        <v>283</v>
      </c>
      <c r="G33" s="112" t="s">
        <v>310</v>
      </c>
      <c r="H33" s="112" t="s">
        <v>311</v>
      </c>
      <c r="I33" s="114">
        <v>200</v>
      </c>
      <c r="J33" s="114">
        <v>73</v>
      </c>
      <c r="K33" s="112"/>
      <c r="L33" s="113">
        <v>14600</v>
      </c>
      <c r="M33" s="113"/>
      <c r="N33" s="113">
        <v>14600</v>
      </c>
    </row>
    <row r="34" spans="1:14" ht="18.75" customHeight="1">
      <c r="A34" s="112" t="s">
        <v>96</v>
      </c>
      <c r="B34" s="112" t="s">
        <v>97</v>
      </c>
      <c r="C34" s="112" t="s">
        <v>253</v>
      </c>
      <c r="D34" s="112" t="s">
        <v>312</v>
      </c>
      <c r="E34" s="112" t="s">
        <v>282</v>
      </c>
      <c r="F34" s="112" t="s">
        <v>283</v>
      </c>
      <c r="G34" s="112" t="s">
        <v>310</v>
      </c>
      <c r="H34" s="112" t="s">
        <v>311</v>
      </c>
      <c r="I34" s="114">
        <v>20</v>
      </c>
      <c r="J34" s="114">
        <v>220</v>
      </c>
      <c r="K34" s="112"/>
      <c r="L34" s="113">
        <v>4400</v>
      </c>
      <c r="M34" s="113"/>
      <c r="N34" s="113">
        <v>4400</v>
      </c>
    </row>
    <row r="35" spans="1:14" ht="18.75" customHeight="1">
      <c r="A35" s="112" t="s">
        <v>96</v>
      </c>
      <c r="B35" s="112" t="s">
        <v>97</v>
      </c>
      <c r="C35" s="112" t="s">
        <v>253</v>
      </c>
      <c r="D35" s="112" t="s">
        <v>313</v>
      </c>
      <c r="E35" s="112" t="s">
        <v>282</v>
      </c>
      <c r="F35" s="112" t="s">
        <v>283</v>
      </c>
      <c r="G35" s="112" t="s">
        <v>310</v>
      </c>
      <c r="H35" s="112" t="s">
        <v>311</v>
      </c>
      <c r="I35" s="114">
        <v>16</v>
      </c>
      <c r="J35" s="114">
        <v>200</v>
      </c>
      <c r="K35" s="112"/>
      <c r="L35" s="113">
        <v>3200</v>
      </c>
      <c r="M35" s="113"/>
      <c r="N35" s="113">
        <v>3200</v>
      </c>
    </row>
    <row r="36" spans="1:14" ht="18.75" customHeight="1">
      <c r="A36" s="112" t="s">
        <v>96</v>
      </c>
      <c r="B36" s="112" t="s">
        <v>97</v>
      </c>
      <c r="C36" s="112" t="s">
        <v>253</v>
      </c>
      <c r="D36" s="112" t="s">
        <v>314</v>
      </c>
      <c r="E36" s="112" t="s">
        <v>282</v>
      </c>
      <c r="F36" s="112" t="s">
        <v>283</v>
      </c>
      <c r="G36" s="112" t="s">
        <v>310</v>
      </c>
      <c r="H36" s="112" t="s">
        <v>311</v>
      </c>
      <c r="I36" s="114">
        <v>4</v>
      </c>
      <c r="J36" s="114">
        <v>450</v>
      </c>
      <c r="K36" s="112"/>
      <c r="L36" s="113">
        <v>1800</v>
      </c>
      <c r="M36" s="113"/>
      <c r="N36" s="113">
        <v>1800</v>
      </c>
    </row>
    <row r="37" spans="1:14" ht="18.75" customHeight="1">
      <c r="A37" s="112" t="s">
        <v>96</v>
      </c>
      <c r="B37" s="112" t="s">
        <v>97</v>
      </c>
      <c r="C37" s="112" t="s">
        <v>253</v>
      </c>
      <c r="D37" s="112" t="s">
        <v>299</v>
      </c>
      <c r="E37" s="112" t="s">
        <v>282</v>
      </c>
      <c r="F37" s="112" t="s">
        <v>283</v>
      </c>
      <c r="G37" s="112" t="s">
        <v>310</v>
      </c>
      <c r="H37" s="112" t="s">
        <v>311</v>
      </c>
      <c r="I37" s="114">
        <v>2</v>
      </c>
      <c r="J37" s="114">
        <v>5500</v>
      </c>
      <c r="K37" s="112"/>
      <c r="L37" s="113">
        <v>11000</v>
      </c>
      <c r="M37" s="113"/>
      <c r="N37" s="113">
        <v>11000</v>
      </c>
    </row>
    <row r="38" spans="1:14" ht="18.75" customHeight="1">
      <c r="A38" s="112" t="s">
        <v>96</v>
      </c>
      <c r="B38" s="112" t="s">
        <v>97</v>
      </c>
      <c r="C38" s="112" t="s">
        <v>256</v>
      </c>
      <c r="D38" s="112" t="s">
        <v>312</v>
      </c>
      <c r="E38" s="112" t="s">
        <v>295</v>
      </c>
      <c r="F38" s="112" t="s">
        <v>315</v>
      </c>
      <c r="G38" s="112" t="s">
        <v>284</v>
      </c>
      <c r="H38" s="112" t="s">
        <v>285</v>
      </c>
      <c r="I38" s="114">
        <v>1342001</v>
      </c>
      <c r="J38" s="114">
        <v>66608.51</v>
      </c>
      <c r="K38" s="112"/>
      <c r="L38" s="113">
        <v>433200</v>
      </c>
      <c r="M38" s="113"/>
      <c r="N38" s="113">
        <v>433200</v>
      </c>
    </row>
    <row r="39" spans="1:14" ht="18.75" customHeight="1">
      <c r="A39" s="112" t="s">
        <v>98</v>
      </c>
      <c r="B39" s="112" t="s">
        <v>99</v>
      </c>
      <c r="C39" s="112" t="s">
        <v>253</v>
      </c>
      <c r="D39" s="112" t="s">
        <v>300</v>
      </c>
      <c r="E39" s="112" t="s">
        <v>282</v>
      </c>
      <c r="F39" s="112" t="s">
        <v>283</v>
      </c>
      <c r="G39" s="112" t="s">
        <v>284</v>
      </c>
      <c r="H39" s="112" t="s">
        <v>285</v>
      </c>
      <c r="I39" s="114">
        <v>2</v>
      </c>
      <c r="J39" s="114">
        <v>1200</v>
      </c>
      <c r="K39" s="112"/>
      <c r="L39" s="113">
        <v>2400</v>
      </c>
      <c r="M39" s="113"/>
      <c r="N39" s="113">
        <v>2400</v>
      </c>
    </row>
    <row r="40" spans="1:14" ht="18.75" customHeight="1">
      <c r="A40" s="112" t="s">
        <v>98</v>
      </c>
      <c r="B40" s="112" t="s">
        <v>99</v>
      </c>
      <c r="C40" s="112" t="s">
        <v>253</v>
      </c>
      <c r="D40" s="112" t="s">
        <v>312</v>
      </c>
      <c r="E40" s="112" t="s">
        <v>282</v>
      </c>
      <c r="F40" s="112" t="s">
        <v>283</v>
      </c>
      <c r="G40" s="112" t="s">
        <v>284</v>
      </c>
      <c r="H40" s="112" t="s">
        <v>285</v>
      </c>
      <c r="I40" s="114">
        <v>18</v>
      </c>
      <c r="J40" s="114">
        <v>200</v>
      </c>
      <c r="K40" s="112"/>
      <c r="L40" s="113">
        <v>3600</v>
      </c>
      <c r="M40" s="113"/>
      <c r="N40" s="113">
        <v>3600</v>
      </c>
    </row>
    <row r="41" spans="1:14" ht="18.75" customHeight="1">
      <c r="A41" s="112" t="s">
        <v>98</v>
      </c>
      <c r="B41" s="112" t="s">
        <v>99</v>
      </c>
      <c r="C41" s="112" t="s">
        <v>253</v>
      </c>
      <c r="D41" s="112" t="s">
        <v>299</v>
      </c>
      <c r="E41" s="112" t="s">
        <v>282</v>
      </c>
      <c r="F41" s="112" t="s">
        <v>283</v>
      </c>
      <c r="G41" s="112" t="s">
        <v>284</v>
      </c>
      <c r="H41" s="112" t="s">
        <v>285</v>
      </c>
      <c r="I41" s="114">
        <v>2</v>
      </c>
      <c r="J41" s="114">
        <v>7000</v>
      </c>
      <c r="K41" s="112"/>
      <c r="L41" s="113">
        <v>14000</v>
      </c>
      <c r="M41" s="113"/>
      <c r="N41" s="113">
        <v>14000</v>
      </c>
    </row>
    <row r="42" spans="1:14" ht="18.75" customHeight="1">
      <c r="A42" s="112" t="s">
        <v>98</v>
      </c>
      <c r="B42" s="112" t="s">
        <v>99</v>
      </c>
      <c r="C42" s="112" t="s">
        <v>257</v>
      </c>
      <c r="D42" s="112" t="s">
        <v>299</v>
      </c>
      <c r="E42" s="112" t="s">
        <v>282</v>
      </c>
      <c r="F42" s="112" t="s">
        <v>283</v>
      </c>
      <c r="G42" s="112" t="s">
        <v>284</v>
      </c>
      <c r="H42" s="112" t="s">
        <v>285</v>
      </c>
      <c r="I42" s="114">
        <v>2</v>
      </c>
      <c r="J42" s="114">
        <v>6000</v>
      </c>
      <c r="K42" s="112"/>
      <c r="L42" s="113">
        <v>12000</v>
      </c>
      <c r="M42" s="113"/>
      <c r="N42" s="113">
        <v>12000</v>
      </c>
    </row>
    <row r="43" spans="1:14" ht="18.75" customHeight="1">
      <c r="A43" s="112" t="s">
        <v>103</v>
      </c>
      <c r="B43" s="112" t="s">
        <v>104</v>
      </c>
      <c r="C43" s="112" t="s">
        <v>258</v>
      </c>
      <c r="D43" s="112" t="s">
        <v>297</v>
      </c>
      <c r="E43" s="112" t="s">
        <v>295</v>
      </c>
      <c r="F43" s="112" t="s">
        <v>283</v>
      </c>
      <c r="G43" s="112" t="s">
        <v>284</v>
      </c>
      <c r="H43" s="112" t="s">
        <v>285</v>
      </c>
      <c r="I43" s="114">
        <v>5</v>
      </c>
      <c r="J43" s="114">
        <v>2000</v>
      </c>
      <c r="K43" s="112"/>
      <c r="L43" s="113">
        <v>10000</v>
      </c>
      <c r="M43" s="113"/>
      <c r="N43" s="113">
        <v>10000</v>
      </c>
    </row>
    <row r="44" spans="1:14" ht="18.75" customHeight="1">
      <c r="A44" s="112" t="s">
        <v>103</v>
      </c>
      <c r="B44" s="112" t="s">
        <v>104</v>
      </c>
      <c r="C44" s="112" t="s">
        <v>258</v>
      </c>
      <c r="D44" s="112" t="s">
        <v>316</v>
      </c>
      <c r="E44" s="112" t="s">
        <v>295</v>
      </c>
      <c r="F44" s="112" t="s">
        <v>283</v>
      </c>
      <c r="G44" s="112" t="s">
        <v>284</v>
      </c>
      <c r="H44" s="112" t="s">
        <v>285</v>
      </c>
      <c r="I44" s="114">
        <v>1</v>
      </c>
      <c r="J44" s="114">
        <v>5000</v>
      </c>
      <c r="K44" s="112"/>
      <c r="L44" s="113">
        <v>5000</v>
      </c>
      <c r="M44" s="113"/>
      <c r="N44" s="113">
        <v>5000</v>
      </c>
    </row>
    <row r="45" spans="1:14" ht="18.75" customHeight="1">
      <c r="A45" s="112" t="s">
        <v>103</v>
      </c>
      <c r="B45" s="112" t="s">
        <v>104</v>
      </c>
      <c r="C45" s="112" t="s">
        <v>258</v>
      </c>
      <c r="D45" s="112" t="s">
        <v>281</v>
      </c>
      <c r="E45" s="112" t="s">
        <v>295</v>
      </c>
      <c r="F45" s="112" t="s">
        <v>283</v>
      </c>
      <c r="G45" s="112" t="s">
        <v>284</v>
      </c>
      <c r="H45" s="112" t="s">
        <v>285</v>
      </c>
      <c r="I45" s="114">
        <v>2</v>
      </c>
      <c r="J45" s="114">
        <v>3500</v>
      </c>
      <c r="K45" s="112"/>
      <c r="L45" s="113">
        <v>7000</v>
      </c>
      <c r="M45" s="113"/>
      <c r="N45" s="113">
        <v>7000</v>
      </c>
    </row>
    <row r="46" spans="1:14" ht="18.75" customHeight="1">
      <c r="A46" s="112" t="s">
        <v>103</v>
      </c>
      <c r="B46" s="112" t="s">
        <v>104</v>
      </c>
      <c r="C46" s="112" t="s">
        <v>258</v>
      </c>
      <c r="D46" s="112" t="s">
        <v>299</v>
      </c>
      <c r="E46" s="112" t="s">
        <v>295</v>
      </c>
      <c r="F46" s="112" t="s">
        <v>283</v>
      </c>
      <c r="G46" s="112" t="s">
        <v>284</v>
      </c>
      <c r="H46" s="112" t="s">
        <v>285</v>
      </c>
      <c r="I46" s="114">
        <v>3</v>
      </c>
      <c r="J46" s="114">
        <v>5000</v>
      </c>
      <c r="K46" s="112"/>
      <c r="L46" s="113">
        <v>15000</v>
      </c>
      <c r="M46" s="113"/>
      <c r="N46" s="113">
        <v>15000</v>
      </c>
    </row>
    <row r="47" spans="1:14" ht="18.75" customHeight="1">
      <c r="A47" s="112" t="s">
        <v>103</v>
      </c>
      <c r="B47" s="112" t="s">
        <v>104</v>
      </c>
      <c r="C47" s="112" t="s">
        <v>258</v>
      </c>
      <c r="D47" s="112" t="s">
        <v>317</v>
      </c>
      <c r="E47" s="112" t="s">
        <v>295</v>
      </c>
      <c r="F47" s="112" t="s">
        <v>283</v>
      </c>
      <c r="G47" s="112" t="s">
        <v>284</v>
      </c>
      <c r="H47" s="112" t="s">
        <v>285</v>
      </c>
      <c r="I47" s="114">
        <v>2</v>
      </c>
      <c r="J47" s="114">
        <v>2500</v>
      </c>
      <c r="K47" s="112"/>
      <c r="L47" s="113">
        <v>5000</v>
      </c>
      <c r="M47" s="113"/>
      <c r="N47" s="113">
        <v>5000</v>
      </c>
    </row>
    <row r="48" spans="1:14" ht="18.75" customHeight="1">
      <c r="A48" s="112" t="s">
        <v>103</v>
      </c>
      <c r="B48" s="112" t="s">
        <v>104</v>
      </c>
      <c r="C48" s="112" t="s">
        <v>258</v>
      </c>
      <c r="D48" s="112" t="s">
        <v>318</v>
      </c>
      <c r="E48" s="112" t="s">
        <v>295</v>
      </c>
      <c r="F48" s="112" t="s">
        <v>283</v>
      </c>
      <c r="G48" s="112" t="s">
        <v>284</v>
      </c>
      <c r="H48" s="112" t="s">
        <v>285</v>
      </c>
      <c r="I48" s="114">
        <v>2</v>
      </c>
      <c r="J48" s="114">
        <v>2500</v>
      </c>
      <c r="K48" s="112"/>
      <c r="L48" s="113">
        <v>5000</v>
      </c>
      <c r="M48" s="113"/>
      <c r="N48" s="113">
        <v>5000</v>
      </c>
    </row>
    <row r="49" spans="1:14" ht="18.75" customHeight="1">
      <c r="A49" s="112" t="s">
        <v>103</v>
      </c>
      <c r="B49" s="112" t="s">
        <v>104</v>
      </c>
      <c r="C49" s="112" t="s">
        <v>258</v>
      </c>
      <c r="D49" s="112" t="s">
        <v>288</v>
      </c>
      <c r="E49" s="112" t="s">
        <v>295</v>
      </c>
      <c r="F49" s="112" t="s">
        <v>283</v>
      </c>
      <c r="G49" s="112" t="s">
        <v>284</v>
      </c>
      <c r="H49" s="112" t="s">
        <v>285</v>
      </c>
      <c r="I49" s="114">
        <v>2</v>
      </c>
      <c r="J49" s="114">
        <v>5000</v>
      </c>
      <c r="K49" s="112"/>
      <c r="L49" s="113">
        <v>10000</v>
      </c>
      <c r="M49" s="113"/>
      <c r="N49" s="113">
        <v>10000</v>
      </c>
    </row>
    <row r="50" spans="1:14" ht="18.75" customHeight="1">
      <c r="A50" s="112" t="s">
        <v>105</v>
      </c>
      <c r="B50" s="112" t="s">
        <v>106</v>
      </c>
      <c r="C50" s="112" t="s">
        <v>259</v>
      </c>
      <c r="D50" s="112" t="s">
        <v>288</v>
      </c>
      <c r="E50" s="112" t="s">
        <v>295</v>
      </c>
      <c r="F50" s="112" t="s">
        <v>296</v>
      </c>
      <c r="G50" s="112" t="s">
        <v>284</v>
      </c>
      <c r="H50" s="112" t="s">
        <v>285</v>
      </c>
      <c r="I50" s="114">
        <v>1</v>
      </c>
      <c r="J50" s="114">
        <v>7000</v>
      </c>
      <c r="K50" s="112"/>
      <c r="L50" s="113">
        <v>7000</v>
      </c>
      <c r="M50" s="113"/>
      <c r="N50" s="113">
        <v>7000</v>
      </c>
    </row>
    <row r="51" spans="1:14" ht="18.75" customHeight="1">
      <c r="A51" s="112" t="s">
        <v>105</v>
      </c>
      <c r="B51" s="112" t="s">
        <v>106</v>
      </c>
      <c r="C51" s="112" t="s">
        <v>259</v>
      </c>
      <c r="D51" s="112" t="s">
        <v>299</v>
      </c>
      <c r="E51" s="112" t="s">
        <v>295</v>
      </c>
      <c r="F51" s="112" t="s">
        <v>296</v>
      </c>
      <c r="G51" s="112" t="s">
        <v>284</v>
      </c>
      <c r="H51" s="112" t="s">
        <v>285</v>
      </c>
      <c r="I51" s="114">
        <v>1</v>
      </c>
      <c r="J51" s="114">
        <v>5000</v>
      </c>
      <c r="K51" s="112"/>
      <c r="L51" s="113">
        <v>5000</v>
      </c>
      <c r="M51" s="113"/>
      <c r="N51" s="113">
        <v>5000</v>
      </c>
    </row>
    <row r="52" spans="1:14" ht="18.75" customHeight="1">
      <c r="A52" s="112" t="s">
        <v>107</v>
      </c>
      <c r="B52" s="112" t="s">
        <v>108</v>
      </c>
      <c r="C52" s="112" t="s">
        <v>253</v>
      </c>
      <c r="D52" s="112" t="s">
        <v>319</v>
      </c>
      <c r="E52" s="112" t="s">
        <v>282</v>
      </c>
      <c r="F52" s="112" t="s">
        <v>283</v>
      </c>
      <c r="G52" s="112" t="s">
        <v>284</v>
      </c>
      <c r="H52" s="112" t="s">
        <v>285</v>
      </c>
      <c r="I52" s="114">
        <v>1</v>
      </c>
      <c r="J52" s="114">
        <v>30000</v>
      </c>
      <c r="K52" s="112"/>
      <c r="L52" s="113">
        <v>30000</v>
      </c>
      <c r="M52" s="113">
        <v>30000</v>
      </c>
      <c r="N52" s="113"/>
    </row>
    <row r="53" spans="1:14" ht="18.75" customHeight="1">
      <c r="A53" s="112" t="s">
        <v>107</v>
      </c>
      <c r="B53" s="112" t="s">
        <v>108</v>
      </c>
      <c r="C53" s="112" t="s">
        <v>253</v>
      </c>
      <c r="D53" s="112" t="s">
        <v>299</v>
      </c>
      <c r="E53" s="112" t="s">
        <v>282</v>
      </c>
      <c r="F53" s="112" t="s">
        <v>283</v>
      </c>
      <c r="G53" s="112" t="s">
        <v>310</v>
      </c>
      <c r="H53" s="112" t="s">
        <v>311</v>
      </c>
      <c r="I53" s="114">
        <v>2</v>
      </c>
      <c r="J53" s="114">
        <v>5000</v>
      </c>
      <c r="K53" s="112"/>
      <c r="L53" s="113">
        <v>10000</v>
      </c>
      <c r="M53" s="113">
        <v>10000</v>
      </c>
      <c r="N53" s="113"/>
    </row>
    <row r="54" spans="1:14" ht="18.75" customHeight="1">
      <c r="A54" s="112" t="s">
        <v>107</v>
      </c>
      <c r="B54" s="112" t="s">
        <v>108</v>
      </c>
      <c r="C54" s="112" t="s">
        <v>253</v>
      </c>
      <c r="D54" s="112" t="s">
        <v>308</v>
      </c>
      <c r="E54" s="112" t="s">
        <v>282</v>
      </c>
      <c r="F54" s="112" t="s">
        <v>283</v>
      </c>
      <c r="G54" s="112" t="s">
        <v>310</v>
      </c>
      <c r="H54" s="112" t="s">
        <v>311</v>
      </c>
      <c r="I54" s="114">
        <v>1</v>
      </c>
      <c r="J54" s="114">
        <v>2500</v>
      </c>
      <c r="K54" s="112"/>
      <c r="L54" s="113">
        <v>2500</v>
      </c>
      <c r="M54" s="113">
        <v>2500</v>
      </c>
      <c r="N54" s="113"/>
    </row>
    <row r="55" spans="1:14" ht="18.75" customHeight="1">
      <c r="A55" s="112" t="s">
        <v>107</v>
      </c>
      <c r="B55" s="112" t="s">
        <v>108</v>
      </c>
      <c r="C55" s="112" t="s">
        <v>253</v>
      </c>
      <c r="D55" s="112" t="s">
        <v>300</v>
      </c>
      <c r="E55" s="112" t="s">
        <v>282</v>
      </c>
      <c r="F55" s="112" t="s">
        <v>283</v>
      </c>
      <c r="G55" s="112" t="s">
        <v>310</v>
      </c>
      <c r="H55" s="112" t="s">
        <v>311</v>
      </c>
      <c r="I55" s="114">
        <v>3</v>
      </c>
      <c r="J55" s="114">
        <v>2000</v>
      </c>
      <c r="K55" s="112"/>
      <c r="L55" s="113">
        <v>6000</v>
      </c>
      <c r="M55" s="113">
        <v>6000</v>
      </c>
      <c r="N55" s="113"/>
    </row>
    <row r="56" spans="1:14" ht="18.75" customHeight="1">
      <c r="A56" s="112" t="s">
        <v>107</v>
      </c>
      <c r="B56" s="112" t="s">
        <v>108</v>
      </c>
      <c r="C56" s="112" t="s">
        <v>253</v>
      </c>
      <c r="D56" s="112" t="s">
        <v>288</v>
      </c>
      <c r="E56" s="112" t="s">
        <v>282</v>
      </c>
      <c r="F56" s="112" t="s">
        <v>283</v>
      </c>
      <c r="G56" s="112" t="s">
        <v>310</v>
      </c>
      <c r="H56" s="112" t="s">
        <v>311</v>
      </c>
      <c r="I56" s="114">
        <v>1</v>
      </c>
      <c r="J56" s="114">
        <v>7000</v>
      </c>
      <c r="K56" s="112"/>
      <c r="L56" s="113">
        <v>7000</v>
      </c>
      <c r="M56" s="113">
        <v>7000</v>
      </c>
      <c r="N56" s="113"/>
    </row>
    <row r="57" spans="1:14" ht="18.75" customHeight="1">
      <c r="A57" s="112" t="s">
        <v>107</v>
      </c>
      <c r="B57" s="112" t="s">
        <v>108</v>
      </c>
      <c r="C57" s="112" t="s">
        <v>253</v>
      </c>
      <c r="D57" s="112" t="s">
        <v>281</v>
      </c>
      <c r="E57" s="112" t="s">
        <v>282</v>
      </c>
      <c r="F57" s="112" t="s">
        <v>283</v>
      </c>
      <c r="G57" s="112" t="s">
        <v>310</v>
      </c>
      <c r="H57" s="112" t="s">
        <v>311</v>
      </c>
      <c r="I57" s="114">
        <v>7</v>
      </c>
      <c r="J57" s="114">
        <v>3500</v>
      </c>
      <c r="K57" s="112"/>
      <c r="L57" s="113">
        <v>24500</v>
      </c>
      <c r="M57" s="113">
        <v>24500</v>
      </c>
      <c r="N57" s="113"/>
    </row>
    <row r="58" spans="1:14" ht="18.75" customHeight="1">
      <c r="A58" s="112" t="s">
        <v>113</v>
      </c>
      <c r="B58" s="112" t="s">
        <v>114</v>
      </c>
      <c r="C58" s="112" t="s">
        <v>253</v>
      </c>
      <c r="D58" s="112" t="s">
        <v>281</v>
      </c>
      <c r="E58" s="112" t="s">
        <v>282</v>
      </c>
      <c r="F58" s="112" t="s">
        <v>283</v>
      </c>
      <c r="G58" s="112" t="s">
        <v>284</v>
      </c>
      <c r="H58" s="112" t="s">
        <v>285</v>
      </c>
      <c r="I58" s="114">
        <v>3</v>
      </c>
      <c r="J58" s="114">
        <v>2500</v>
      </c>
      <c r="K58" s="112"/>
      <c r="L58" s="113">
        <v>7500</v>
      </c>
      <c r="M58" s="113"/>
      <c r="N58" s="113">
        <v>7500</v>
      </c>
    </row>
    <row r="59" spans="1:14" ht="18.75" customHeight="1">
      <c r="A59" s="112" t="s">
        <v>113</v>
      </c>
      <c r="B59" s="112" t="s">
        <v>114</v>
      </c>
      <c r="C59" s="112" t="s">
        <v>253</v>
      </c>
      <c r="D59" s="112" t="s">
        <v>312</v>
      </c>
      <c r="E59" s="112" t="s">
        <v>282</v>
      </c>
      <c r="F59" s="112" t="s">
        <v>283</v>
      </c>
      <c r="G59" s="112" t="s">
        <v>284</v>
      </c>
      <c r="H59" s="112" t="s">
        <v>285</v>
      </c>
      <c r="I59" s="114">
        <v>1</v>
      </c>
      <c r="J59" s="114">
        <v>12500</v>
      </c>
      <c r="K59" s="112"/>
      <c r="L59" s="113">
        <v>12500</v>
      </c>
      <c r="M59" s="113"/>
      <c r="N59" s="113">
        <v>12500</v>
      </c>
    </row>
    <row r="60" spans="1:14" ht="18.75" customHeight="1">
      <c r="A60" s="112" t="s">
        <v>113</v>
      </c>
      <c r="B60" s="112" t="s">
        <v>114</v>
      </c>
      <c r="C60" s="112" t="s">
        <v>253</v>
      </c>
      <c r="D60" s="112" t="s">
        <v>294</v>
      </c>
      <c r="E60" s="112" t="s">
        <v>282</v>
      </c>
      <c r="F60" s="112" t="s">
        <v>283</v>
      </c>
      <c r="G60" s="112" t="s">
        <v>284</v>
      </c>
      <c r="H60" s="112" t="s">
        <v>311</v>
      </c>
      <c r="I60" s="114">
        <v>2</v>
      </c>
      <c r="J60" s="114">
        <v>1000</v>
      </c>
      <c r="K60" s="112"/>
      <c r="L60" s="113">
        <v>2000</v>
      </c>
      <c r="M60" s="113"/>
      <c r="N60" s="113">
        <v>2000</v>
      </c>
    </row>
    <row r="61" spans="1:14" ht="18.75" customHeight="1">
      <c r="A61" s="112" t="s">
        <v>113</v>
      </c>
      <c r="B61" s="112" t="s">
        <v>114</v>
      </c>
      <c r="C61" s="112" t="s">
        <v>253</v>
      </c>
      <c r="D61" s="112" t="s">
        <v>320</v>
      </c>
      <c r="E61" s="112" t="s">
        <v>282</v>
      </c>
      <c r="F61" s="112" t="s">
        <v>283</v>
      </c>
      <c r="G61" s="112" t="s">
        <v>284</v>
      </c>
      <c r="H61" s="112" t="s">
        <v>311</v>
      </c>
      <c r="I61" s="114">
        <v>4</v>
      </c>
      <c r="J61" s="114">
        <v>600</v>
      </c>
      <c r="K61" s="112"/>
      <c r="L61" s="113">
        <v>2400</v>
      </c>
      <c r="M61" s="113"/>
      <c r="N61" s="113">
        <v>2400</v>
      </c>
    </row>
    <row r="62" spans="1:14" ht="18.75" customHeight="1">
      <c r="A62" s="112" t="s">
        <v>113</v>
      </c>
      <c r="B62" s="112" t="s">
        <v>114</v>
      </c>
      <c r="C62" s="112" t="s">
        <v>253</v>
      </c>
      <c r="D62" s="112" t="s">
        <v>297</v>
      </c>
      <c r="E62" s="112" t="s">
        <v>282</v>
      </c>
      <c r="F62" s="112" t="s">
        <v>283</v>
      </c>
      <c r="G62" s="112" t="s">
        <v>284</v>
      </c>
      <c r="H62" s="112" t="s">
        <v>311</v>
      </c>
      <c r="I62" s="114">
        <v>4</v>
      </c>
      <c r="J62" s="114">
        <v>1500</v>
      </c>
      <c r="K62" s="112"/>
      <c r="L62" s="113">
        <v>6000</v>
      </c>
      <c r="M62" s="113"/>
      <c r="N62" s="113">
        <v>6000</v>
      </c>
    </row>
    <row r="63" spans="1:14" ht="18.75" customHeight="1">
      <c r="A63" s="112" t="s">
        <v>113</v>
      </c>
      <c r="B63" s="112" t="s">
        <v>114</v>
      </c>
      <c r="C63" s="112" t="s">
        <v>253</v>
      </c>
      <c r="D63" s="112" t="s">
        <v>321</v>
      </c>
      <c r="E63" s="112" t="s">
        <v>282</v>
      </c>
      <c r="F63" s="112" t="s">
        <v>283</v>
      </c>
      <c r="G63" s="112" t="s">
        <v>284</v>
      </c>
      <c r="H63" s="112" t="s">
        <v>311</v>
      </c>
      <c r="I63" s="114">
        <v>2</v>
      </c>
      <c r="J63" s="114">
        <v>2000</v>
      </c>
      <c r="K63" s="112"/>
      <c r="L63" s="113">
        <v>4000</v>
      </c>
      <c r="M63" s="113"/>
      <c r="N63" s="113">
        <v>4000</v>
      </c>
    </row>
    <row r="64" spans="1:14" ht="18.75" customHeight="1">
      <c r="A64" s="112" t="s">
        <v>113</v>
      </c>
      <c r="B64" s="112" t="s">
        <v>114</v>
      </c>
      <c r="C64" s="112" t="s">
        <v>253</v>
      </c>
      <c r="D64" s="112" t="s">
        <v>322</v>
      </c>
      <c r="E64" s="112" t="s">
        <v>282</v>
      </c>
      <c r="F64" s="112" t="s">
        <v>283</v>
      </c>
      <c r="G64" s="112" t="s">
        <v>284</v>
      </c>
      <c r="H64" s="112" t="s">
        <v>311</v>
      </c>
      <c r="I64" s="114">
        <v>2</v>
      </c>
      <c r="J64" s="114">
        <v>3000</v>
      </c>
      <c r="K64" s="112"/>
      <c r="L64" s="113">
        <v>6000</v>
      </c>
      <c r="M64" s="113"/>
      <c r="N64" s="113">
        <v>6000</v>
      </c>
    </row>
    <row r="65" spans="1:14" ht="18.75" customHeight="1">
      <c r="A65" s="112" t="s">
        <v>113</v>
      </c>
      <c r="B65" s="112" t="s">
        <v>114</v>
      </c>
      <c r="C65" s="112" t="s">
        <v>253</v>
      </c>
      <c r="D65" s="112" t="s">
        <v>323</v>
      </c>
      <c r="E65" s="112" t="s">
        <v>282</v>
      </c>
      <c r="F65" s="112" t="s">
        <v>283</v>
      </c>
      <c r="G65" s="112" t="s">
        <v>284</v>
      </c>
      <c r="H65" s="112" t="s">
        <v>311</v>
      </c>
      <c r="I65" s="114">
        <v>2</v>
      </c>
      <c r="J65" s="114">
        <v>2000</v>
      </c>
      <c r="K65" s="112"/>
      <c r="L65" s="113">
        <v>4000</v>
      </c>
      <c r="M65" s="113"/>
      <c r="N65" s="113">
        <v>4000</v>
      </c>
    </row>
    <row r="66" spans="1:14" ht="18.75" customHeight="1">
      <c r="A66" s="112" t="s">
        <v>115</v>
      </c>
      <c r="B66" s="112" t="s">
        <v>116</v>
      </c>
      <c r="C66" s="112" t="s">
        <v>260</v>
      </c>
      <c r="D66" s="112" t="s">
        <v>297</v>
      </c>
      <c r="E66" s="112" t="s">
        <v>324</v>
      </c>
      <c r="F66" s="112" t="s">
        <v>296</v>
      </c>
      <c r="G66" s="112" t="s">
        <v>284</v>
      </c>
      <c r="H66" s="112" t="s">
        <v>285</v>
      </c>
      <c r="I66" s="114">
        <v>1</v>
      </c>
      <c r="J66" s="114">
        <v>1500</v>
      </c>
      <c r="K66" s="112"/>
      <c r="L66" s="113">
        <v>1500</v>
      </c>
      <c r="M66" s="113"/>
      <c r="N66" s="113">
        <v>1500</v>
      </c>
    </row>
    <row r="67" spans="1:14" ht="18.75" customHeight="1">
      <c r="A67" s="112" t="s">
        <v>115</v>
      </c>
      <c r="B67" s="112" t="s">
        <v>116</v>
      </c>
      <c r="C67" s="112" t="s">
        <v>260</v>
      </c>
      <c r="D67" s="112" t="s">
        <v>325</v>
      </c>
      <c r="E67" s="112" t="s">
        <v>324</v>
      </c>
      <c r="F67" s="112" t="s">
        <v>296</v>
      </c>
      <c r="G67" s="112" t="s">
        <v>284</v>
      </c>
      <c r="H67" s="112" t="s">
        <v>285</v>
      </c>
      <c r="I67" s="114">
        <v>1</v>
      </c>
      <c r="J67" s="114">
        <v>5000</v>
      </c>
      <c r="K67" s="112"/>
      <c r="L67" s="113">
        <v>5000</v>
      </c>
      <c r="M67" s="113"/>
      <c r="N67" s="113">
        <v>5000</v>
      </c>
    </row>
    <row r="68" spans="1:14" ht="18.75" customHeight="1">
      <c r="A68" s="112" t="s">
        <v>115</v>
      </c>
      <c r="B68" s="112" t="s">
        <v>116</v>
      </c>
      <c r="C68" s="112" t="s">
        <v>260</v>
      </c>
      <c r="D68" s="112" t="s">
        <v>288</v>
      </c>
      <c r="E68" s="112" t="s">
        <v>324</v>
      </c>
      <c r="F68" s="112" t="s">
        <v>296</v>
      </c>
      <c r="G68" s="112" t="s">
        <v>284</v>
      </c>
      <c r="H68" s="112" t="s">
        <v>285</v>
      </c>
      <c r="I68" s="114">
        <v>2</v>
      </c>
      <c r="J68" s="114">
        <v>7000</v>
      </c>
      <c r="K68" s="112"/>
      <c r="L68" s="113">
        <v>14000</v>
      </c>
      <c r="M68" s="113"/>
      <c r="N68" s="113">
        <v>14000</v>
      </c>
    </row>
    <row r="69" spans="1:14" ht="18.75" customHeight="1">
      <c r="A69" s="112" t="s">
        <v>115</v>
      </c>
      <c r="B69" s="112" t="s">
        <v>116</v>
      </c>
      <c r="C69" s="112" t="s">
        <v>260</v>
      </c>
      <c r="D69" s="112" t="s">
        <v>281</v>
      </c>
      <c r="E69" s="112" t="s">
        <v>324</v>
      </c>
      <c r="F69" s="112" t="s">
        <v>296</v>
      </c>
      <c r="G69" s="112" t="s">
        <v>284</v>
      </c>
      <c r="H69" s="112" t="s">
        <v>285</v>
      </c>
      <c r="I69" s="114">
        <v>3</v>
      </c>
      <c r="J69" s="114">
        <v>10500</v>
      </c>
      <c r="K69" s="112"/>
      <c r="L69" s="113">
        <v>14000</v>
      </c>
      <c r="M69" s="113"/>
      <c r="N69" s="113">
        <v>14000</v>
      </c>
    </row>
    <row r="70" spans="1:14" ht="18.75" customHeight="1">
      <c r="A70" s="112" t="s">
        <v>115</v>
      </c>
      <c r="B70" s="112" t="s">
        <v>116</v>
      </c>
      <c r="C70" s="112" t="s">
        <v>260</v>
      </c>
      <c r="D70" s="112" t="s">
        <v>299</v>
      </c>
      <c r="E70" s="112" t="s">
        <v>324</v>
      </c>
      <c r="F70" s="112" t="s">
        <v>296</v>
      </c>
      <c r="G70" s="112" t="s">
        <v>284</v>
      </c>
      <c r="H70" s="112" t="s">
        <v>285</v>
      </c>
      <c r="I70" s="114">
        <v>10</v>
      </c>
      <c r="J70" s="114">
        <v>6000</v>
      </c>
      <c r="K70" s="112"/>
      <c r="L70" s="113">
        <v>60000</v>
      </c>
      <c r="M70" s="113"/>
      <c r="N70" s="113">
        <v>60000</v>
      </c>
    </row>
    <row r="71" spans="1:14" ht="18.75" customHeight="1">
      <c r="A71" s="112" t="s">
        <v>115</v>
      </c>
      <c r="B71" s="112" t="s">
        <v>116</v>
      </c>
      <c r="C71" s="112" t="s">
        <v>260</v>
      </c>
      <c r="D71" s="112" t="s">
        <v>318</v>
      </c>
      <c r="E71" s="112" t="s">
        <v>324</v>
      </c>
      <c r="F71" s="112" t="s">
        <v>296</v>
      </c>
      <c r="G71" s="112" t="s">
        <v>284</v>
      </c>
      <c r="H71" s="112" t="s">
        <v>285</v>
      </c>
      <c r="I71" s="114">
        <v>2</v>
      </c>
      <c r="J71" s="114">
        <v>2500</v>
      </c>
      <c r="K71" s="112"/>
      <c r="L71" s="113">
        <v>5000</v>
      </c>
      <c r="M71" s="113"/>
      <c r="N71" s="113">
        <v>5000</v>
      </c>
    </row>
    <row r="72" spans="1:14" ht="18.75" customHeight="1">
      <c r="A72" s="112" t="s">
        <v>115</v>
      </c>
      <c r="B72" s="112" t="s">
        <v>116</v>
      </c>
      <c r="C72" s="112" t="s">
        <v>260</v>
      </c>
      <c r="D72" s="112" t="s">
        <v>300</v>
      </c>
      <c r="E72" s="112" t="s">
        <v>324</v>
      </c>
      <c r="F72" s="112" t="s">
        <v>296</v>
      </c>
      <c r="G72" s="112" t="s">
        <v>284</v>
      </c>
      <c r="H72" s="112" t="s">
        <v>285</v>
      </c>
      <c r="I72" s="114">
        <v>2</v>
      </c>
      <c r="J72" s="114">
        <v>1200</v>
      </c>
      <c r="K72" s="112"/>
      <c r="L72" s="113">
        <v>2400</v>
      </c>
      <c r="M72" s="113"/>
      <c r="N72" s="113">
        <v>2400</v>
      </c>
    </row>
    <row r="73" spans="1:14" ht="18.75" customHeight="1">
      <c r="A73" s="112" t="s">
        <v>115</v>
      </c>
      <c r="B73" s="112" t="s">
        <v>116</v>
      </c>
      <c r="C73" s="112" t="s">
        <v>260</v>
      </c>
      <c r="D73" s="112" t="s">
        <v>326</v>
      </c>
      <c r="E73" s="112" t="s">
        <v>324</v>
      </c>
      <c r="F73" s="112" t="s">
        <v>296</v>
      </c>
      <c r="G73" s="112" t="s">
        <v>284</v>
      </c>
      <c r="H73" s="112" t="s">
        <v>285</v>
      </c>
      <c r="I73" s="114">
        <v>1</v>
      </c>
      <c r="J73" s="114">
        <v>600</v>
      </c>
      <c r="K73" s="112"/>
      <c r="L73" s="113">
        <v>600</v>
      </c>
      <c r="M73" s="113"/>
      <c r="N73" s="113">
        <v>600</v>
      </c>
    </row>
    <row r="74" spans="1:14" ht="18.75" customHeight="1">
      <c r="A74" s="112" t="s">
        <v>121</v>
      </c>
      <c r="B74" s="112" t="s">
        <v>122</v>
      </c>
      <c r="C74" s="112" t="s">
        <v>253</v>
      </c>
      <c r="D74" s="112" t="s">
        <v>288</v>
      </c>
      <c r="E74" s="112" t="s">
        <v>295</v>
      </c>
      <c r="F74" s="112" t="s">
        <v>327</v>
      </c>
      <c r="G74" s="112" t="s">
        <v>284</v>
      </c>
      <c r="H74" s="112" t="s">
        <v>285</v>
      </c>
      <c r="I74" s="114">
        <v>1</v>
      </c>
      <c r="J74" s="114">
        <v>7000</v>
      </c>
      <c r="K74" s="112"/>
      <c r="L74" s="113">
        <v>7000</v>
      </c>
      <c r="M74" s="113"/>
      <c r="N74" s="113">
        <v>7000</v>
      </c>
    </row>
    <row r="75" spans="1:14" ht="18.75" customHeight="1">
      <c r="A75" s="112" t="s">
        <v>121</v>
      </c>
      <c r="B75" s="112" t="s">
        <v>122</v>
      </c>
      <c r="C75" s="112" t="s">
        <v>253</v>
      </c>
      <c r="D75" s="112" t="s">
        <v>294</v>
      </c>
      <c r="E75" s="112" t="s">
        <v>295</v>
      </c>
      <c r="F75" s="112" t="s">
        <v>327</v>
      </c>
      <c r="G75" s="112" t="s">
        <v>284</v>
      </c>
      <c r="H75" s="112" t="s">
        <v>285</v>
      </c>
      <c r="I75" s="114">
        <v>3</v>
      </c>
      <c r="J75" s="114">
        <v>1000</v>
      </c>
      <c r="K75" s="112"/>
      <c r="L75" s="113">
        <v>3000</v>
      </c>
      <c r="M75" s="113"/>
      <c r="N75" s="113">
        <v>3000</v>
      </c>
    </row>
    <row r="76" spans="1:14" ht="18.75" customHeight="1">
      <c r="A76" s="112" t="s">
        <v>121</v>
      </c>
      <c r="B76" s="112" t="s">
        <v>122</v>
      </c>
      <c r="C76" s="112" t="s">
        <v>253</v>
      </c>
      <c r="D76" s="112" t="s">
        <v>299</v>
      </c>
      <c r="E76" s="112" t="s">
        <v>295</v>
      </c>
      <c r="F76" s="112" t="s">
        <v>327</v>
      </c>
      <c r="G76" s="112" t="s">
        <v>284</v>
      </c>
      <c r="H76" s="112" t="s">
        <v>285</v>
      </c>
      <c r="I76" s="114">
        <v>1</v>
      </c>
      <c r="J76" s="114">
        <v>5000</v>
      </c>
      <c r="K76" s="112"/>
      <c r="L76" s="113">
        <v>5000</v>
      </c>
      <c r="M76" s="113"/>
      <c r="N76" s="113">
        <v>5000</v>
      </c>
    </row>
    <row r="77" spans="1:14" ht="18.75" customHeight="1">
      <c r="A77" s="112" t="s">
        <v>124</v>
      </c>
      <c r="B77" s="112" t="s">
        <v>125</v>
      </c>
      <c r="C77" s="112" t="s">
        <v>261</v>
      </c>
      <c r="D77" s="112" t="s">
        <v>328</v>
      </c>
      <c r="E77" s="112" t="s">
        <v>329</v>
      </c>
      <c r="F77" s="112" t="s">
        <v>330</v>
      </c>
      <c r="G77" s="112" t="s">
        <v>284</v>
      </c>
      <c r="H77" s="112" t="s">
        <v>331</v>
      </c>
      <c r="I77" s="114">
        <v>30</v>
      </c>
      <c r="J77" s="114">
        <v>250000</v>
      </c>
      <c r="K77" s="112"/>
      <c r="L77" s="113">
        <v>3000000</v>
      </c>
      <c r="M77" s="113"/>
      <c r="N77" s="113">
        <v>3000000</v>
      </c>
    </row>
    <row r="78" spans="1:14" ht="18.75" customHeight="1">
      <c r="A78" s="112" t="s">
        <v>128</v>
      </c>
      <c r="B78" s="112" t="s">
        <v>129</v>
      </c>
      <c r="C78" s="112" t="s">
        <v>253</v>
      </c>
      <c r="D78" s="112" t="s">
        <v>332</v>
      </c>
      <c r="E78" s="112" t="s">
        <v>295</v>
      </c>
      <c r="F78" s="112" t="s">
        <v>283</v>
      </c>
      <c r="G78" s="112" t="s">
        <v>284</v>
      </c>
      <c r="H78" s="112" t="s">
        <v>285</v>
      </c>
      <c r="I78" s="114">
        <v>1</v>
      </c>
      <c r="J78" s="114">
        <v>2500</v>
      </c>
      <c r="K78" s="112"/>
      <c r="L78" s="113">
        <v>2500</v>
      </c>
      <c r="M78" s="113"/>
      <c r="N78" s="113">
        <v>2500</v>
      </c>
    </row>
    <row r="79" spans="1:14" ht="18.75" customHeight="1">
      <c r="A79" s="112" t="s">
        <v>128</v>
      </c>
      <c r="B79" s="112" t="s">
        <v>129</v>
      </c>
      <c r="C79" s="112" t="s">
        <v>253</v>
      </c>
      <c r="D79" s="112" t="s">
        <v>308</v>
      </c>
      <c r="E79" s="112" t="s">
        <v>295</v>
      </c>
      <c r="F79" s="112" t="s">
        <v>283</v>
      </c>
      <c r="G79" s="112" t="s">
        <v>284</v>
      </c>
      <c r="H79" s="112" t="s">
        <v>285</v>
      </c>
      <c r="I79" s="114">
        <v>1</v>
      </c>
      <c r="J79" s="114">
        <v>2500</v>
      </c>
      <c r="K79" s="112"/>
      <c r="L79" s="113">
        <v>2500</v>
      </c>
      <c r="M79" s="113"/>
      <c r="N79" s="113">
        <v>2500</v>
      </c>
    </row>
    <row r="80" spans="1:14" ht="18.75" customHeight="1">
      <c r="A80" s="112" t="s">
        <v>128</v>
      </c>
      <c r="B80" s="112" t="s">
        <v>129</v>
      </c>
      <c r="C80" s="112" t="s">
        <v>253</v>
      </c>
      <c r="D80" s="112" t="s">
        <v>299</v>
      </c>
      <c r="E80" s="112" t="s">
        <v>295</v>
      </c>
      <c r="F80" s="112" t="s">
        <v>283</v>
      </c>
      <c r="G80" s="112" t="s">
        <v>284</v>
      </c>
      <c r="H80" s="112" t="s">
        <v>285</v>
      </c>
      <c r="I80" s="114">
        <v>1</v>
      </c>
      <c r="J80" s="114">
        <v>5000</v>
      </c>
      <c r="K80" s="112"/>
      <c r="L80" s="113">
        <v>5000</v>
      </c>
      <c r="M80" s="113"/>
      <c r="N80" s="113">
        <v>5000</v>
      </c>
    </row>
    <row r="81" spans="1:14" ht="18.75" customHeight="1">
      <c r="A81" s="112" t="s">
        <v>128</v>
      </c>
      <c r="B81" s="112" t="s">
        <v>129</v>
      </c>
      <c r="C81" s="112" t="s">
        <v>253</v>
      </c>
      <c r="D81" s="112" t="s">
        <v>288</v>
      </c>
      <c r="E81" s="112" t="s">
        <v>295</v>
      </c>
      <c r="F81" s="112" t="s">
        <v>283</v>
      </c>
      <c r="G81" s="112" t="s">
        <v>284</v>
      </c>
      <c r="H81" s="112" t="s">
        <v>285</v>
      </c>
      <c r="I81" s="114">
        <v>1</v>
      </c>
      <c r="J81" s="114">
        <v>7000</v>
      </c>
      <c r="K81" s="112"/>
      <c r="L81" s="113">
        <v>7000</v>
      </c>
      <c r="M81" s="113"/>
      <c r="N81" s="113">
        <v>7000</v>
      </c>
    </row>
    <row r="82" spans="1:14" ht="18.75" customHeight="1">
      <c r="A82" s="112" t="s">
        <v>130</v>
      </c>
      <c r="B82" s="112" t="s">
        <v>131</v>
      </c>
      <c r="C82" s="112" t="s">
        <v>253</v>
      </c>
      <c r="D82" s="112" t="s">
        <v>299</v>
      </c>
      <c r="E82" s="112" t="s">
        <v>282</v>
      </c>
      <c r="F82" s="112" t="s">
        <v>283</v>
      </c>
      <c r="G82" s="112" t="s">
        <v>310</v>
      </c>
      <c r="H82" s="112" t="s">
        <v>311</v>
      </c>
      <c r="I82" s="114">
        <v>5</v>
      </c>
      <c r="J82" s="114">
        <v>6000</v>
      </c>
      <c r="K82" s="112"/>
      <c r="L82" s="113">
        <v>30000</v>
      </c>
      <c r="M82" s="113"/>
      <c r="N82" s="113">
        <v>30000</v>
      </c>
    </row>
    <row r="83" spans="1:14" ht="18.75" customHeight="1">
      <c r="A83" s="112" t="s">
        <v>130</v>
      </c>
      <c r="B83" s="112" t="s">
        <v>131</v>
      </c>
      <c r="C83" s="112" t="s">
        <v>253</v>
      </c>
      <c r="D83" s="112" t="s">
        <v>333</v>
      </c>
      <c r="E83" s="112" t="s">
        <v>282</v>
      </c>
      <c r="F83" s="112" t="s">
        <v>283</v>
      </c>
      <c r="G83" s="112" t="s">
        <v>310</v>
      </c>
      <c r="H83" s="112" t="s">
        <v>311</v>
      </c>
      <c r="I83" s="114">
        <v>1</v>
      </c>
      <c r="J83" s="114">
        <v>80000</v>
      </c>
      <c r="K83" s="112"/>
      <c r="L83" s="113">
        <v>80000</v>
      </c>
      <c r="M83" s="113"/>
      <c r="N83" s="113">
        <v>80000</v>
      </c>
    </row>
    <row r="84" spans="1:14" ht="18.75" customHeight="1">
      <c r="A84" s="112" t="s">
        <v>130</v>
      </c>
      <c r="B84" s="112" t="s">
        <v>131</v>
      </c>
      <c r="C84" s="112" t="s">
        <v>253</v>
      </c>
      <c r="D84" s="112" t="s">
        <v>312</v>
      </c>
      <c r="E84" s="112" t="s">
        <v>282</v>
      </c>
      <c r="F84" s="112" t="s">
        <v>283</v>
      </c>
      <c r="G84" s="112" t="s">
        <v>310</v>
      </c>
      <c r="H84" s="112" t="s">
        <v>311</v>
      </c>
      <c r="I84" s="114">
        <v>100</v>
      </c>
      <c r="J84" s="114">
        <v>200</v>
      </c>
      <c r="K84" s="112"/>
      <c r="L84" s="113">
        <v>20000</v>
      </c>
      <c r="M84" s="113"/>
      <c r="N84" s="113">
        <v>20000</v>
      </c>
    </row>
    <row r="85" spans="1:14" ht="18.75" customHeight="1">
      <c r="A85" s="112" t="s">
        <v>134</v>
      </c>
      <c r="B85" s="112" t="s">
        <v>135</v>
      </c>
      <c r="C85" s="112" t="s">
        <v>262</v>
      </c>
      <c r="D85" s="112" t="s">
        <v>299</v>
      </c>
      <c r="E85" s="112" t="s">
        <v>282</v>
      </c>
      <c r="F85" s="112" t="s">
        <v>303</v>
      </c>
      <c r="G85" s="112" t="s">
        <v>284</v>
      </c>
      <c r="H85" s="112" t="s">
        <v>285</v>
      </c>
      <c r="I85" s="114">
        <v>2</v>
      </c>
      <c r="J85" s="114">
        <v>6000</v>
      </c>
      <c r="K85" s="112"/>
      <c r="L85" s="113">
        <v>12000</v>
      </c>
      <c r="M85" s="113"/>
      <c r="N85" s="113">
        <v>12000</v>
      </c>
    </row>
    <row r="86" spans="1:14" ht="18.75" customHeight="1">
      <c r="A86" s="112" t="s">
        <v>134</v>
      </c>
      <c r="B86" s="112" t="s">
        <v>135</v>
      </c>
      <c r="C86" s="112" t="s">
        <v>262</v>
      </c>
      <c r="D86" s="112" t="s">
        <v>301</v>
      </c>
      <c r="E86" s="112" t="s">
        <v>282</v>
      </c>
      <c r="F86" s="112" t="s">
        <v>303</v>
      </c>
      <c r="G86" s="112" t="s">
        <v>284</v>
      </c>
      <c r="H86" s="112" t="s">
        <v>285</v>
      </c>
      <c r="I86" s="114">
        <v>1</v>
      </c>
      <c r="J86" s="114">
        <v>12000</v>
      </c>
      <c r="K86" s="112"/>
      <c r="L86" s="113">
        <v>12000</v>
      </c>
      <c r="M86" s="113"/>
      <c r="N86" s="113">
        <v>12000</v>
      </c>
    </row>
    <row r="87" spans="1:14" ht="18.75" customHeight="1">
      <c r="A87" s="112" t="s">
        <v>134</v>
      </c>
      <c r="B87" s="112" t="s">
        <v>135</v>
      </c>
      <c r="C87" s="112" t="s">
        <v>262</v>
      </c>
      <c r="D87" s="112" t="s">
        <v>334</v>
      </c>
      <c r="E87" s="112" t="s">
        <v>282</v>
      </c>
      <c r="F87" s="112" t="s">
        <v>303</v>
      </c>
      <c r="G87" s="112" t="s">
        <v>284</v>
      </c>
      <c r="H87" s="112" t="s">
        <v>285</v>
      </c>
      <c r="I87" s="114">
        <v>1</v>
      </c>
      <c r="J87" s="114">
        <v>56000</v>
      </c>
      <c r="K87" s="112"/>
      <c r="L87" s="113">
        <v>56000</v>
      </c>
      <c r="M87" s="113"/>
      <c r="N87" s="113">
        <v>56000</v>
      </c>
    </row>
    <row r="88" spans="1:14" ht="18.75" customHeight="1">
      <c r="A88" s="112" t="s">
        <v>138</v>
      </c>
      <c r="B88" s="112" t="s">
        <v>139</v>
      </c>
      <c r="C88" s="112" t="s">
        <v>263</v>
      </c>
      <c r="D88" s="112" t="s">
        <v>299</v>
      </c>
      <c r="E88" s="112" t="s">
        <v>282</v>
      </c>
      <c r="F88" s="112" t="s">
        <v>296</v>
      </c>
      <c r="G88" s="112" t="s">
        <v>284</v>
      </c>
      <c r="H88" s="112" t="s">
        <v>285</v>
      </c>
      <c r="I88" s="114">
        <v>2</v>
      </c>
      <c r="J88" s="114">
        <v>6000</v>
      </c>
      <c r="K88" s="112"/>
      <c r="L88" s="113">
        <v>12000</v>
      </c>
      <c r="M88" s="113"/>
      <c r="N88" s="113">
        <v>12000</v>
      </c>
    </row>
    <row r="89" spans="1:14" ht="18.75" customHeight="1">
      <c r="A89" s="112" t="s">
        <v>138</v>
      </c>
      <c r="B89" s="112" t="s">
        <v>139</v>
      </c>
      <c r="C89" s="112" t="s">
        <v>263</v>
      </c>
      <c r="D89" s="112" t="s">
        <v>300</v>
      </c>
      <c r="E89" s="112" t="s">
        <v>282</v>
      </c>
      <c r="F89" s="112" t="s">
        <v>296</v>
      </c>
      <c r="G89" s="112" t="s">
        <v>284</v>
      </c>
      <c r="H89" s="112" t="s">
        <v>285</v>
      </c>
      <c r="I89" s="114">
        <v>1</v>
      </c>
      <c r="J89" s="114">
        <v>1200</v>
      </c>
      <c r="K89" s="112"/>
      <c r="L89" s="113">
        <v>1200</v>
      </c>
      <c r="M89" s="113"/>
      <c r="N89" s="113">
        <v>1200</v>
      </c>
    </row>
    <row r="90" spans="1:14" ht="18.75" customHeight="1">
      <c r="A90" s="112" t="s">
        <v>140</v>
      </c>
      <c r="B90" s="112" t="s">
        <v>141</v>
      </c>
      <c r="C90" s="112" t="s">
        <v>264</v>
      </c>
      <c r="D90" s="112" t="s">
        <v>299</v>
      </c>
      <c r="E90" s="112" t="s">
        <v>282</v>
      </c>
      <c r="F90" s="112" t="s">
        <v>283</v>
      </c>
      <c r="G90" s="112" t="s">
        <v>284</v>
      </c>
      <c r="H90" s="112" t="s">
        <v>285</v>
      </c>
      <c r="I90" s="114">
        <v>3</v>
      </c>
      <c r="J90" s="114">
        <v>5000</v>
      </c>
      <c r="K90" s="112"/>
      <c r="L90" s="113">
        <v>15000</v>
      </c>
      <c r="M90" s="113"/>
      <c r="N90" s="113">
        <v>15000</v>
      </c>
    </row>
    <row r="91" spans="1:14" ht="18.75" customHeight="1">
      <c r="A91" s="112" t="s">
        <v>140</v>
      </c>
      <c r="B91" s="112" t="s">
        <v>141</v>
      </c>
      <c r="C91" s="112" t="s">
        <v>264</v>
      </c>
      <c r="D91" s="112" t="s">
        <v>288</v>
      </c>
      <c r="E91" s="112" t="s">
        <v>282</v>
      </c>
      <c r="F91" s="112" t="s">
        <v>283</v>
      </c>
      <c r="G91" s="112" t="s">
        <v>284</v>
      </c>
      <c r="H91" s="112" t="s">
        <v>285</v>
      </c>
      <c r="I91" s="114">
        <v>1</v>
      </c>
      <c r="J91" s="114">
        <v>7000</v>
      </c>
      <c r="K91" s="112"/>
      <c r="L91" s="113">
        <v>7000</v>
      </c>
      <c r="M91" s="113"/>
      <c r="N91" s="113">
        <v>7000</v>
      </c>
    </row>
    <row r="92" spans="1:14" ht="18.75" customHeight="1">
      <c r="A92" s="112" t="s">
        <v>140</v>
      </c>
      <c r="B92" s="112" t="s">
        <v>141</v>
      </c>
      <c r="C92" s="112" t="s">
        <v>264</v>
      </c>
      <c r="D92" s="112" t="s">
        <v>312</v>
      </c>
      <c r="E92" s="112" t="s">
        <v>282</v>
      </c>
      <c r="F92" s="112" t="s">
        <v>283</v>
      </c>
      <c r="G92" s="112" t="s">
        <v>284</v>
      </c>
      <c r="H92" s="112" t="s">
        <v>285</v>
      </c>
      <c r="I92" s="114">
        <v>16</v>
      </c>
      <c r="J92" s="114">
        <v>1000</v>
      </c>
      <c r="K92" s="112"/>
      <c r="L92" s="113">
        <v>16000</v>
      </c>
      <c r="M92" s="113"/>
      <c r="N92" s="113">
        <v>16000</v>
      </c>
    </row>
    <row r="93" spans="1:14" ht="18.75" customHeight="1">
      <c r="A93" s="112" t="s">
        <v>140</v>
      </c>
      <c r="B93" s="112" t="s">
        <v>141</v>
      </c>
      <c r="C93" s="112" t="s">
        <v>264</v>
      </c>
      <c r="D93" s="112" t="s">
        <v>281</v>
      </c>
      <c r="E93" s="112" t="s">
        <v>282</v>
      </c>
      <c r="F93" s="112" t="s">
        <v>283</v>
      </c>
      <c r="G93" s="112" t="s">
        <v>284</v>
      </c>
      <c r="H93" s="112" t="s">
        <v>285</v>
      </c>
      <c r="I93" s="114">
        <v>2</v>
      </c>
      <c r="J93" s="114">
        <v>3500</v>
      </c>
      <c r="K93" s="112"/>
      <c r="L93" s="113">
        <v>7000</v>
      </c>
      <c r="M93" s="113"/>
      <c r="N93" s="113">
        <v>7000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H3:H4"/>
    <mergeCell ref="I3:I4"/>
    <mergeCell ref="J3:J4"/>
    <mergeCell ref="K3:K4"/>
    <mergeCell ref="L3:N3"/>
    <mergeCell ref="A1:N1"/>
    <mergeCell ref="A3:A4"/>
    <mergeCell ref="B3:B4"/>
    <mergeCell ref="C3:C4"/>
    <mergeCell ref="D3:D4"/>
    <mergeCell ref="E3:E4"/>
    <mergeCell ref="F3:F4"/>
    <mergeCell ref="G3:G4"/>
  </mergeCells>
  <printOptions/>
  <pageMargins left="0.38" right="0.32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2023-01-19T05:34:56Z</cp:lastPrinted>
  <dcterms:created xsi:type="dcterms:W3CDTF">2023-01-19T05:05:57Z</dcterms:created>
  <dcterms:modified xsi:type="dcterms:W3CDTF">2023-01-19T06:20:37Z</dcterms:modified>
  <cp:category/>
  <cp:version/>
  <cp:contentType/>
  <cp:contentStatus/>
</cp:coreProperties>
</file>