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<sst xmlns="http://schemas.openxmlformats.org/spreadsheetml/2006/main" count="332" uniqueCount="208">
  <si>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</si>
  <si>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</si>
  <si>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</si>
  <si>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</si>
  <si>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</si>
  <si>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</si>
  <si>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</si>
  <si>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</si>
  <si>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</si>
  <si>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</si>
  <si>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</si>
  <si>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</si>
  <si>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</si>
  <si>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</si>
  <si>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</si>
  <si>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</si>
  <si>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</si>
  <si>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</si>
  <si>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</si>
  <si>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</si>
  <si>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</si>
  <si>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</si>
  <si>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</si>
  <si>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</si>
  <si>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</si>
  <si>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</si>
  <si>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</si>
  <si>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</si>
  <si>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</si>
  <si>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</si>
  <si>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</si>
  <si>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</si>
  <si>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</si>
  <si>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</si>
  <si>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</si>
  <si>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</si>
  <si>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</si>
  <si>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</si>
  <si>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</si>
  <si>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</si>
  <si>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</si>
  <si>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</si>
  <si>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</si>
  <si>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</si>
  <si>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</si>
  <si>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</si>
  <si>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</si>
  <si>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</si>
  <si>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</si>
  <si>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</si>
  <si>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</si>
  <si>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</si>
  <si>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</si>
  <si>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</si>
  <si>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</si>
  <si>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</si>
  <si>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</si>
  <si>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</si>
  <si>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</si>
  <si>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</si>
  <si>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</si>
  <si>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</si>
  <si>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</si>
  <si>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</si>
  <si>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</si>
  <si>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</si>
  <si>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</si>
  <si>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</si>
  <si>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</si>
  <si>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</si>
  <si>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</si>
  <si>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</si>
  <si>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</si>
  <si>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</si>
  <si>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</si>
  <si>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</si>
  <si>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</si>
  <si>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</si>
  <si>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</si>
  <si>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</si>
  <si>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</si>
  <si>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</si>
  <si>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</si>
  <si>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</si>
  <si>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</si>
  <si>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</si>
  <si>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</si>
  <si>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</si>
  <si>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</si>
  <si>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</si>
  <si>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</si>
  <si>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</si>
  <si>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</si>
  <si>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274</t>
  </si>
  <si>
    <t>潜江市禁毒委员会办公室</t>
  </si>
  <si>
    <t>　274001</t>
  </si>
  <si>
    <t>　潜江市禁毒委员会办公室本级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</si>
  <si>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</si>
  <si>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</si>
  <si>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</si>
  <si>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</si>
  <si>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</si>
  <si>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</si>
  <si>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</si>
  <si>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</si>
  <si>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</si>
  <si>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</si>
  <si>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</si>
  <si>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</si>
  <si>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</si>
  <si>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274</t>
  </si>
  <si>
    <t>　潜江市禁毒委员会办公室</t>
  </si>
  <si>
    <t>2040802</t>
  </si>
  <si>
    <t>一般行政管理事务</t>
  </si>
  <si>
    <t>　　274001</t>
  </si>
  <si>
    <t>　　潜江市禁毒委员会办公室本级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</si>
  <si>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</si>
  <si>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</si>
  <si>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</si>
  <si>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</si>
  <si>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</si>
  <si>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</si>
  <si>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</si>
  <si>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</si>
  <si>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</si>
  <si>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</si>
  <si>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</si>
  <si>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</si>
  <si>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</si>
  <si>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</si>
  <si>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</si>
  <si>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</si>
  <si>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</si>
  <si>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</si>
  <si>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</si>
  <si>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</si>
  <si>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</si>
  <si>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</si>
  <si>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</si>
  <si>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</si>
  <si>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</si>
  <si>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</si>
  <si>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</si>
  <si>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</si>
  <si>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</si>
  <si>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</si>
  <si>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</si>
  <si>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</si>
  <si>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</si>
  <si>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</si>
  <si>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</si>
  <si>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</si>
  <si>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</si>
  <si>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</si>
  <si>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</si>
  <si>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</si>
  <si>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</si>
  <si>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</si>
  <si>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</si>
  <si>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</si>
  <si>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</si>
  <si>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</si>
  <si>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</si>
  <si>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</si>
  <si>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</si>
  <si>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</si>
  <si>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</si>
  <si>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</si>
  <si>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</si>
  <si>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</si>
  <si>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</si>
  <si>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</si>
  <si>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</si>
  <si>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</si>
  <si>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</si>
  <si>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</si>
  <si>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</si>
  <si>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</si>
  <si>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</si>
  <si>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</si>
  <si>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</si>
  <si>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</si>
  <si>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</si>
  <si>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</si>
  <si>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</si>
  <si>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</si>
  <si>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</si>
  <si>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</si>
  <si>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</si>
  <si>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</si>
  <si>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</si>
  <si>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</si>
  <si>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</si>
  <si>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</si>
  <si>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</si>
  <si>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</si>
  <si>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</si>
  <si>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</si>
  <si>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</si>
  <si>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</si>
  <si>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</si>
  <si>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</si>
  <si>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禁毒事务综合管理经费</t>
  </si>
  <si>
    <t>[C04019900]其他医院服务</t>
  </si>
  <si>
    <t>[2040802]一般行政管理事务</t>
  </si>
  <si>
    <t>[30227]委托业务费</t>
  </si>
  <si>
    <t>年初安排</t>
  </si>
  <si>
    <t>经费拨款补助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</si>
</sst>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410.181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>
        <v>496.541</v>
      </c>
      <c r="E6" s="19" t="s">
        <v>12</v>
      </c>
      <c r="F6" s="26">
        <v>155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155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341.541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/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341.541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/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/>
    </row>
    <row r="14" spans="1:6" s="1" customFormat="1" ht="18.75" customHeight="1">
      <c r="A14" s="19" t="s">
        <v>34</v>
      </c>
      <c r="B14" s="7"/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155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317.801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20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3.74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410.181</v>
      </c>
      <c r="C33" s="19" t="s">
        <v>67</v>
      </c>
      <c r="D33" s="6">
        <v>496.541</v>
      </c>
      <c r="E33" s="19" t="s">
        <v>67</v>
      </c>
      <c r="F33" s="6">
        <v>496.541</v>
      </c>
    </row>
    <row r="34" spans="1:6" s="1" customFormat="1" ht="18.75" customHeight="1">
      <c r="A34" s="19" t="s">
        <v>68</v>
      </c>
      <c r="B34" s="6">
        <v>86.36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86.36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496.541</v>
      </c>
      <c r="C39" s="19" t="s">
        <v>74</v>
      </c>
      <c r="D39" s="6">
        <v>496.541</v>
      </c>
      <c r="E39" s="19" t="s">
        <v>74</v>
      </c>
      <c r="F39" s="6">
        <v>496.541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496.541</v>
      </c>
      <c r="D6" s="37">
        <v>410.181</v>
      </c>
      <c r="E6" s="37">
        <v>410.181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86.36</v>
      </c>
      <c r="O6" s="37">
        <v>0</v>
      </c>
      <c r="P6" s="37">
        <v>0</v>
      </c>
      <c r="Q6" s="37">
        <v>0</v>
      </c>
      <c r="R6" s="37">
        <v>0</v>
      </c>
      <c r="S6" s="37">
        <v>86.36</v>
      </c>
    </row>
    <row r="7" spans="1:19" s="1" customFormat="1" ht="21" customHeight="1">
      <c r="A7" s="36" t="s">
        <v>93</v>
      </c>
      <c r="B7" s="36" t="s">
        <v>94</v>
      </c>
      <c r="C7" s="37">
        <v>496.541</v>
      </c>
      <c r="D7" s="37">
        <v>410.181</v>
      </c>
      <c r="E7" s="37">
        <v>410.181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86.36</v>
      </c>
      <c r="O7" s="37">
        <v>0</v>
      </c>
      <c r="P7" s="37">
        <v>0</v>
      </c>
      <c r="Q7" s="37">
        <v>0</v>
      </c>
      <c r="R7" s="37">
        <v>0</v>
      </c>
      <c r="S7" s="37">
        <v>86.36</v>
      </c>
    </row>
    <row r="8" spans="1:19" s="1" customFormat="1" ht="21" customHeight="1">
      <c r="A8" s="13" t="s">
        <v>95</v>
      </c>
      <c r="B8" s="13" t="s">
        <v>96</v>
      </c>
      <c r="C8" s="16">
        <v>496.541</v>
      </c>
      <c r="D8" s="16">
        <v>410.181</v>
      </c>
      <c r="E8" s="16">
        <v>410.181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86.36</v>
      </c>
      <c r="O8" s="16">
        <v>0</v>
      </c>
      <c r="P8" s="16">
        <v>0</v>
      </c>
      <c r="Q8" s="16">
        <v>0</v>
      </c>
      <c r="R8" s="16">
        <v>0</v>
      </c>
      <c r="S8" s="16">
        <v>86.36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496.541</v>
      </c>
      <c r="F6" s="7">
        <v>155</v>
      </c>
      <c r="G6" s="7"/>
      <c r="H6" s="7">
        <v>341.541</v>
      </c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496.541</v>
      </c>
      <c r="F7" s="7">
        <v>155</v>
      </c>
      <c r="G7" s="7"/>
      <c r="H7" s="7">
        <v>341.541</v>
      </c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496.541</v>
      </c>
      <c r="F8" s="7">
        <v>155</v>
      </c>
      <c r="G8" s="7"/>
      <c r="H8" s="7">
        <v>341.541</v>
      </c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496.541</v>
      </c>
      <c r="F9" s="7">
        <v>155</v>
      </c>
      <c r="G9" s="7"/>
      <c r="H9" s="7">
        <v>341.541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410.181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410.181</v>
      </c>
      <c r="J5" s="26">
        <f>J6+J9+J12</f>
        <v>410.181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410.181</v>
      </c>
      <c r="E6" s="26">
        <v>410.181</v>
      </c>
      <c r="F6" s="26"/>
      <c r="G6" s="26"/>
      <c r="H6" s="13" t="s">
        <v>12</v>
      </c>
      <c r="I6" s="26">
        <f aca="true" t="shared" si="1" ref="I6:I14">J6+K6+L6</f>
        <v>150</v>
      </c>
      <c r="J6" s="26">
        <v>150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150</v>
      </c>
      <c r="J7" s="26">
        <v>150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260.181</v>
      </c>
      <c r="J9" s="26">
        <v>260.181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0</v>
      </c>
      <c r="J10" s="26"/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260.181</v>
      </c>
      <c r="J11" s="26">
        <v>260.181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410.18100000000004</v>
      </c>
      <c r="J18" s="26">
        <f>J19+J20+J21+J22+J23+J24+J25+J26+J27+J28</f>
        <v>410.18100000000004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150</v>
      </c>
      <c r="J19" s="26">
        <v>150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236.441</v>
      </c>
      <c r="J20" s="26">
        <v>236.441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20</v>
      </c>
      <c r="J21" s="26">
        <v>20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3.74</v>
      </c>
      <c r="J24" s="26">
        <v>3.74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410.181</v>
      </c>
      <c r="C33" s="19" t="s">
        <v>67</v>
      </c>
      <c r="D33" s="6">
        <f>D5+D6+D7+D8+D9+D10+D11+D12+D13+D14+D15+D16+D17+D18+D19+D20+D21+D22+D23+D24+D25+D26+D27+D28+D29+D30+D31+D32</f>
        <v>410.181</v>
      </c>
      <c r="E33" s="6">
        <f>E5+E6+E7+E8+E9+E10+E11+E12+E13+E14+E15+E16+E17+E18+E19+E20+E21+E22+E23+E24+E25+E26+E27+E28+E29+E30+E31+E32</f>
        <v>410.181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410.18100000000004</v>
      </c>
      <c r="J33" s="6">
        <f>J19+J20+J21+J22+J23+J24+J25+J26+J27+J28</f>
        <v>410.18100000000004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410.181</v>
      </c>
      <c r="C40" s="19" t="s">
        <v>74</v>
      </c>
      <c r="D40" s="6">
        <f>B40</f>
        <v>410.181</v>
      </c>
      <c r="E40" s="6">
        <f>B5+B35</f>
        <v>410.181</v>
      </c>
      <c r="F40" s="6">
        <f>B6+B36</f>
        <v>0</v>
      </c>
      <c r="G40" s="6">
        <f>B7+B37</f>
        <v>0</v>
      </c>
      <c r="H40" s="13" t="s">
        <v>74</v>
      </c>
      <c r="I40" s="6">
        <f>B40</f>
        <v>410.181</v>
      </c>
      <c r="J40" s="6">
        <f>B5+B35</f>
        <v>410.181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D21" sqref="D2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410.181</v>
      </c>
      <c r="F6" s="7">
        <v>150</v>
      </c>
      <c r="G6" s="7"/>
      <c r="H6" s="7">
        <v>260.181</v>
      </c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410.181</v>
      </c>
      <c r="F7" s="7">
        <v>150</v>
      </c>
      <c r="G7" s="7"/>
      <c r="H7" s="7">
        <v>260.181</v>
      </c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410.181</v>
      </c>
      <c r="F8" s="7">
        <v>150</v>
      </c>
      <c r="G8" s="7"/>
      <c r="H8" s="7">
        <v>260.181</v>
      </c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410.181</v>
      </c>
      <c r="F9" s="7">
        <v>150</v>
      </c>
      <c r="G9" s="7"/>
      <c r="H9" s="7">
        <v>260.181</v>
      </c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150</v>
      </c>
      <c r="D6" s="18">
        <v>150</v>
      </c>
      <c r="E6" s="18">
        <v>0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150</v>
      </c>
      <c r="D7" s="18">
        <v>150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150</v>
      </c>
      <c r="D8" s="14">
        <v>150</v>
      </c>
      <c r="E8" s="14">
        <v>0</v>
      </c>
    </row>
    <row r="9" spans="1:5" s="1" customFormat="1" ht="21" customHeight="1">
      <c r="A9" s="17" t="s">
        <v>139</v>
      </c>
      <c r="B9" s="17" t="s">
        <v>140</v>
      </c>
      <c r="C9" s="18">
        <v>0</v>
      </c>
      <c r="D9" s="18">
        <v>0</v>
      </c>
      <c r="E9" s="18">
        <v>0</v>
      </c>
    </row>
    <row r="10" spans="1:5" s="1" customFormat="1" ht="21" customHeight="1">
      <c r="A10" s="19" t="s">
        <v>141</v>
      </c>
      <c r="B10" s="19" t="s">
        <v>142</v>
      </c>
      <c r="C10" s="14">
        <v>0</v>
      </c>
      <c r="D10" s="14">
        <v>0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0</v>
      </c>
      <c r="D12" s="14">
        <v>0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0</v>
      </c>
      <c r="D13" s="14">
        <v>0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</v>
      </c>
      <c r="D14" s="14">
        <v>0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0</v>
      </c>
      <c r="D15" s="14">
        <v>0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0</v>
      </c>
      <c r="D16" s="14">
        <v>0</v>
      </c>
      <c r="E16" s="14">
        <v>0</v>
      </c>
    </row>
    <row r="17" spans="1:5" s="1" customFormat="1" ht="21" customHeight="1">
      <c r="A17" s="19" t="s">
        <v>155</v>
      </c>
      <c r="B17" s="19" t="s">
        <v>156</v>
      </c>
      <c r="C17" s="14">
        <v>0</v>
      </c>
      <c r="D17" s="14">
        <v>0</v>
      </c>
      <c r="E17" s="14">
        <v>0</v>
      </c>
    </row>
    <row r="18" spans="1:5" s="1" customFormat="1" ht="21" customHeight="1">
      <c r="A18" s="19" t="s">
        <v>157</v>
      </c>
      <c r="B18" s="19" t="s">
        <v>158</v>
      </c>
      <c r="C18" s="14">
        <v>0</v>
      </c>
      <c r="D18" s="14">
        <v>0</v>
      </c>
      <c r="E18" s="14">
        <v>0</v>
      </c>
    </row>
    <row r="19" spans="1:5" s="1" customFormat="1" ht="21" customHeight="1">
      <c r="A19" s="19" t="s">
        <v>159</v>
      </c>
      <c r="B19" s="19" t="s">
        <v>160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9" t="s">
        <v>161</v>
      </c>
      <c r="B20" s="19" t="s">
        <v>162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7" t="s">
        <v>167</v>
      </c>
      <c r="B23" s="17" t="s">
        <v>168</v>
      </c>
      <c r="C23" s="18">
        <v>0</v>
      </c>
      <c r="D23" s="18">
        <v>0</v>
      </c>
      <c r="E23" s="18">
        <v>0</v>
      </c>
    </row>
    <row r="24" spans="1:5" s="1" customFormat="1" ht="21" customHeight="1">
      <c r="A24" s="19" t="s">
        <v>169</v>
      </c>
      <c r="B24" s="19" t="s">
        <v>170</v>
      </c>
      <c r="C24" s="14">
        <v>0</v>
      </c>
      <c r="D24" s="14">
        <v>0</v>
      </c>
      <c r="E24" s="14">
        <v>0</v>
      </c>
    </row>
    <row r="25" spans="1:5" s="1" customFormat="1" ht="21" customHeight="1">
      <c r="A25" s="17" t="s">
        <v>171</v>
      </c>
      <c r="B25" s="17" t="s">
        <v>172</v>
      </c>
      <c r="C25" s="18">
        <v>0</v>
      </c>
      <c r="D25" s="18">
        <v>0</v>
      </c>
      <c r="E25" s="18">
        <v>0</v>
      </c>
    </row>
    <row r="26" spans="1:5" s="1" customFormat="1" ht="21" customHeight="1">
      <c r="A26" s="19" t="s">
        <v>173</v>
      </c>
      <c r="B26" s="19" t="s">
        <v>174</v>
      </c>
      <c r="C26" s="14">
        <v>0</v>
      </c>
      <c r="D26" s="14">
        <v>0</v>
      </c>
      <c r="E26" s="14">
        <v>0</v>
      </c>
    </row>
    <row r="27" s="1" customFormat="1" ht="15"/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15">
      <c r="A36" s="9"/>
      <c r="B36" s="9"/>
      <c r="C36" s="9"/>
      <c r="D36" s="9"/>
      <c r="E36" s="9"/>
      <c r="F36" s="9"/>
      <c r="G36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175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176</v>
      </c>
    </row>
    <row r="4" spans="1:6" s="1" customFormat="1" ht="21" customHeight="1">
      <c r="A4" s="15" t="s">
        <v>177</v>
      </c>
      <c r="B4" s="15" t="s">
        <v>178</v>
      </c>
      <c r="C4" s="12" t="s">
        <v>179</v>
      </c>
      <c r="D4" s="12"/>
      <c r="E4" s="12"/>
      <c r="F4" s="12" t="s">
        <v>180</v>
      </c>
    </row>
    <row r="5" spans="1:6" s="1" customFormat="1" ht="21" customHeight="1">
      <c r="A5" s="15"/>
      <c r="B5" s="15"/>
      <c r="C5" s="12" t="s">
        <v>82</v>
      </c>
      <c r="D5" s="12" t="s">
        <v>181</v>
      </c>
      <c r="E5" s="12" t="s">
        <v>182</v>
      </c>
      <c r="F5" s="12"/>
    </row>
    <row r="6" spans="1:6" s="1" customFormat="1" ht="21" customHeight="1">
      <c r="A6" s="16">
        <v>0.7</v>
      </c>
      <c r="B6" s="16">
        <v>0</v>
      </c>
      <c r="C6" s="16">
        <v>0</v>
      </c>
      <c r="D6" s="16">
        <v>0</v>
      </c>
      <c r="E6" s="16">
        <v>0</v>
      </c>
      <c r="F6" s="16">
        <v>0.7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183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184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185</v>
      </c>
      <c r="E5" s="12" t="s">
        <v>186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J29" sqref="J29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188</v>
      </c>
    </row>
    <row r="3" spans="1:14" s="1" customFormat="1" ht="30" customHeight="1">
      <c r="A3" s="4" t="s">
        <v>189</v>
      </c>
      <c r="B3" s="4" t="s">
        <v>101</v>
      </c>
      <c r="C3" s="4" t="s">
        <v>4</v>
      </c>
      <c r="D3" s="4" t="s">
        <v>190</v>
      </c>
      <c r="E3" s="4" t="s">
        <v>191</v>
      </c>
      <c r="F3" s="4" t="s">
        <v>192</v>
      </c>
      <c r="G3" s="4" t="s">
        <v>193</v>
      </c>
      <c r="H3" s="4" t="s">
        <v>194</v>
      </c>
      <c r="I3" s="4" t="s">
        <v>195</v>
      </c>
      <c r="J3" s="4" t="s">
        <v>196</v>
      </c>
      <c r="K3" s="4" t="s">
        <v>197</v>
      </c>
      <c r="L3" s="4" t="s">
        <v>198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199</v>
      </c>
      <c r="M4" s="4" t="s">
        <v>200</v>
      </c>
      <c r="N4" s="4" t="s">
        <v>201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1100000</v>
      </c>
      <c r="M6" s="7"/>
      <c r="N6" s="7">
        <v>1100000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1100000</v>
      </c>
      <c r="M7" s="7"/>
      <c r="N7" s="7">
        <v>1100000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1100000</v>
      </c>
      <c r="M8" s="7"/>
      <c r="N8" s="7">
        <v>1100000</v>
      </c>
    </row>
    <row r="9" spans="1:14" s="1" customFormat="1" ht="18.75" customHeight="1">
      <c r="A9" s="6" t="s">
        <v>114</v>
      </c>
      <c r="B9" s="6" t="s">
        <v>115</v>
      </c>
      <c r="C9" s="6" t="s">
        <v>202</v>
      </c>
      <c r="D9" s="6" t="s">
        <v>203</v>
      </c>
      <c r="E9" s="6" t="s">
        <v>204</v>
      </c>
      <c r="F9" s="6" t="s">
        <v>205</v>
      </c>
      <c r="G9" s="6" t="s">
        <v>206</v>
      </c>
      <c r="H9" s="6" t="s">
        <v>207</v>
      </c>
      <c r="I9" s="5">
        <v>1</v>
      </c>
      <c r="J9" s="5">
        <v>1100000</v>
      </c>
      <c r="K9" s="6"/>
      <c r="L9" s="7">
        <v>1100000</v>
      </c>
      <c r="M9" s="7"/>
      <c r="N9" s="7">
        <v>1100000</v>
      </c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2023-01-17T01:07:49Z</dcterms:created>
  <dcterms:modified xsi:type="dcterms:W3CDTF">2023-01-17T02:26:33Z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098EB43AD3A44F68ACD49DBCD1D150CD</vt:lpwstr>
  </property>
  <property fmtid="{D5CDD505-2E9C-101B-9397-08002B2CF9AE}" pid="4" name="KSOProductBuildV">
    <vt:lpwstr>2052-11.1.0.12980</vt:lpwstr>
  </property>
</Properties>
</file>