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21年燃油申报车辆明细" sheetId="1" r:id="rId1"/>
    <sheet name="Sheet1" sheetId="2" r:id="rId2"/>
  </sheets>
  <definedNames>
    <definedName name="_xlnm.Print_Titles" localSheetId="0">'21年燃油申报车辆明细'!$2:$3</definedName>
  </definedNames>
  <calcPr fullCalcOnLoad="1"/>
</workbook>
</file>

<file path=xl/sharedStrings.xml><?xml version="1.0" encoding="utf-8"?>
<sst xmlns="http://schemas.openxmlformats.org/spreadsheetml/2006/main" count="429" uniqueCount="269">
  <si>
    <t>序号</t>
  </si>
  <si>
    <t>企业（个体）名称</t>
  </si>
  <si>
    <t>车牌号码</t>
  </si>
  <si>
    <t>道路运输证号</t>
  </si>
  <si>
    <t>载客座位</t>
  </si>
  <si>
    <t>线路起讫点</t>
  </si>
  <si>
    <t>线路牌号</t>
  </si>
  <si>
    <t>变更时间</t>
  </si>
  <si>
    <t>备注</t>
  </si>
  <si>
    <t>湖北潜江驰宇运输有限公司</t>
  </si>
  <si>
    <t>客429005005519</t>
  </si>
  <si>
    <t>广华-沙洋</t>
  </si>
  <si>
    <t>N120007</t>
  </si>
  <si>
    <t>潜江429005100090</t>
  </si>
  <si>
    <t>潜江-新沟</t>
  </si>
  <si>
    <t>N120014</t>
  </si>
  <si>
    <t>客429005004844</t>
  </si>
  <si>
    <t>广华-沙市</t>
  </si>
  <si>
    <t>N120060</t>
  </si>
  <si>
    <t>客429005005286</t>
  </si>
  <si>
    <t>高石碑-沙市</t>
  </si>
  <si>
    <t>N120061</t>
  </si>
  <si>
    <t>客429005004855</t>
  </si>
  <si>
    <t>N120076</t>
  </si>
  <si>
    <t>客429005005517</t>
  </si>
  <si>
    <t>N120081</t>
  </si>
  <si>
    <t>潜江429005100088</t>
  </si>
  <si>
    <t>N120088</t>
  </si>
  <si>
    <t>客429005005520</t>
  </si>
  <si>
    <t>N120118</t>
  </si>
  <si>
    <t>客429005004953</t>
  </si>
  <si>
    <t>竹根滩-沙市</t>
  </si>
  <si>
    <t>N120168</t>
  </si>
  <si>
    <t>客429005005532</t>
  </si>
  <si>
    <t>N120156</t>
  </si>
  <si>
    <t>2021.10.31</t>
  </si>
  <si>
    <t>客429005005524</t>
  </si>
  <si>
    <t>N120161</t>
  </si>
  <si>
    <t>客429005005523</t>
  </si>
  <si>
    <t>N120163</t>
  </si>
  <si>
    <t>客429005005530</t>
  </si>
  <si>
    <t>N120167</t>
  </si>
  <si>
    <t>客429005005529</t>
  </si>
  <si>
    <t>N120170</t>
  </si>
  <si>
    <t>潜江429005100030</t>
  </si>
  <si>
    <t>徐李-沙市</t>
  </si>
  <si>
    <t>N120174</t>
  </si>
  <si>
    <t>客429005005528</t>
  </si>
  <si>
    <t>N120176</t>
  </si>
  <si>
    <t>客429005005526</t>
  </si>
  <si>
    <t>N120177</t>
  </si>
  <si>
    <t>客429005005527</t>
  </si>
  <si>
    <t>N120178</t>
  </si>
  <si>
    <t>客429005005525</t>
  </si>
  <si>
    <t>N120179</t>
  </si>
  <si>
    <t>客429005005531</t>
  </si>
  <si>
    <t>N120180</t>
  </si>
  <si>
    <t>潜江大通汽车运输有限公司</t>
  </si>
  <si>
    <t>客429005005232</t>
  </si>
  <si>
    <t>积玉口-沙市</t>
  </si>
  <si>
    <t>N120139</t>
  </si>
  <si>
    <t>潜江429005100057</t>
  </si>
  <si>
    <t>N120140</t>
  </si>
  <si>
    <t>潜江429005100004</t>
  </si>
  <si>
    <t>N120141</t>
  </si>
  <si>
    <t>客429005004787</t>
  </si>
  <si>
    <t>N120143</t>
  </si>
  <si>
    <t>客429005005498</t>
  </si>
  <si>
    <t>N120164</t>
  </si>
  <si>
    <t>客429005004937</t>
  </si>
  <si>
    <t>N120166</t>
  </si>
  <si>
    <t>客429005004778</t>
  </si>
  <si>
    <t>N120169</t>
  </si>
  <si>
    <t>客429005005522</t>
  </si>
  <si>
    <t>N120206</t>
  </si>
  <si>
    <t>潜江429005100072</t>
  </si>
  <si>
    <t>王场-广华</t>
  </si>
  <si>
    <t>N140001</t>
  </si>
  <si>
    <t>潜江429005100069</t>
  </si>
  <si>
    <t>N140002</t>
  </si>
  <si>
    <t>潜江429005100071</t>
  </si>
  <si>
    <t>N140003</t>
  </si>
  <si>
    <t>潜江429005100070</t>
  </si>
  <si>
    <t>N140004</t>
  </si>
  <si>
    <t>客429005005471</t>
  </si>
  <si>
    <t>浩口-七里</t>
  </si>
  <si>
    <t>N140005</t>
  </si>
  <si>
    <t>潜江429005100149</t>
  </si>
  <si>
    <t>N140006</t>
  </si>
  <si>
    <t>潜江429005100148</t>
  </si>
  <si>
    <t>N140007</t>
  </si>
  <si>
    <t>潜江429005100144</t>
  </si>
  <si>
    <t>N140008</t>
  </si>
  <si>
    <t>潜江429005100147</t>
  </si>
  <si>
    <t>N140009</t>
  </si>
  <si>
    <t>潜江429005100146</t>
  </si>
  <si>
    <t>N140010</t>
  </si>
  <si>
    <t>潜江429005100145</t>
  </si>
  <si>
    <t>N140011</t>
  </si>
  <si>
    <t>潜江市环宇汽车运输有限公司</t>
  </si>
  <si>
    <t>客429005100068</t>
  </si>
  <si>
    <t>张金-沙市</t>
  </si>
  <si>
    <t>N120144</t>
  </si>
  <si>
    <t>客429005004766</t>
  </si>
  <si>
    <t>N120145</t>
  </si>
  <si>
    <t>客429005100041</t>
  </si>
  <si>
    <t>N120146</t>
  </si>
  <si>
    <t>客429005005623</t>
  </si>
  <si>
    <t>N120147</t>
  </si>
  <si>
    <t>客429005100042</t>
  </si>
  <si>
    <t>N120148</t>
  </si>
  <si>
    <t>客429005004856</t>
  </si>
  <si>
    <t>龙湾-沙市</t>
  </si>
  <si>
    <t>N120173</t>
  </si>
  <si>
    <t>客429005005638</t>
  </si>
  <si>
    <t>张金-园林</t>
  </si>
  <si>
    <t>N130399</t>
  </si>
  <si>
    <t>客429005005639</t>
  </si>
  <si>
    <t>N130400</t>
  </si>
  <si>
    <t>客429005005640</t>
  </si>
  <si>
    <t>N130401</t>
  </si>
  <si>
    <t>客429005005641</t>
  </si>
  <si>
    <t>N130402</t>
  </si>
  <si>
    <t>客429005005642</t>
  </si>
  <si>
    <t>N130403</t>
  </si>
  <si>
    <t>客429005005643</t>
  </si>
  <si>
    <t>N130404</t>
  </si>
  <si>
    <t>客429005005644</t>
  </si>
  <si>
    <t>N130405</t>
  </si>
  <si>
    <t>客429005005645</t>
  </si>
  <si>
    <t>N130406</t>
  </si>
  <si>
    <t>客429005100060</t>
  </si>
  <si>
    <t>张金-高口</t>
  </si>
  <si>
    <t>N140012</t>
  </si>
  <si>
    <t>客429005100040</t>
  </si>
  <si>
    <t>张金-白鹭湖</t>
  </si>
  <si>
    <t>N140024</t>
  </si>
  <si>
    <t>客429005100043</t>
  </si>
  <si>
    <t>N140025</t>
  </si>
  <si>
    <t>客429005004717</t>
  </si>
  <si>
    <t>张金-霸城</t>
  </si>
  <si>
    <t>N140080</t>
  </si>
  <si>
    <t>客429005004779</t>
  </si>
  <si>
    <t>N140082</t>
  </si>
  <si>
    <t>客429005004931</t>
  </si>
  <si>
    <t>张金-五大户</t>
  </si>
  <si>
    <t>N140084</t>
  </si>
  <si>
    <t>客429005004930</t>
  </si>
  <si>
    <t>N140085</t>
  </si>
  <si>
    <t>客429005100080</t>
  </si>
  <si>
    <t>张金-柴铺</t>
  </si>
  <si>
    <t>N140086</t>
  </si>
  <si>
    <t>客429005100185</t>
  </si>
  <si>
    <t>N130426</t>
  </si>
  <si>
    <t>2021.4.29注册</t>
  </si>
  <si>
    <t>客429005100184</t>
  </si>
  <si>
    <t>N130425</t>
  </si>
  <si>
    <t>客429005100183</t>
  </si>
  <si>
    <t>N130424</t>
  </si>
  <si>
    <t>客429005100186</t>
  </si>
  <si>
    <t>N130423</t>
  </si>
  <si>
    <t>客429005100061</t>
  </si>
  <si>
    <t>N130428</t>
  </si>
  <si>
    <t>2021.8.6注册</t>
  </si>
  <si>
    <t>客429005100063</t>
  </si>
  <si>
    <t>N130430</t>
  </si>
  <si>
    <t>N130429</t>
  </si>
  <si>
    <t>客429005100062</t>
  </si>
  <si>
    <t>N130427</t>
  </si>
  <si>
    <t>客429005100170</t>
  </si>
  <si>
    <t>潜江-岑河</t>
  </si>
  <si>
    <t>N020006</t>
  </si>
  <si>
    <t>2021年12月变更线路</t>
  </si>
  <si>
    <t>客429005100169</t>
  </si>
  <si>
    <t>N020007</t>
  </si>
  <si>
    <t>鄂N09122</t>
  </si>
  <si>
    <t>鄂N08860</t>
  </si>
  <si>
    <t>鄂N06490</t>
  </si>
  <si>
    <t>鄂N06479</t>
  </si>
  <si>
    <t>鄂N06662</t>
  </si>
  <si>
    <t>鄂N09222</t>
  </si>
  <si>
    <t>鄂N09221</t>
  </si>
  <si>
    <t>鄂N09205</t>
  </si>
  <si>
    <t>鄂N06661</t>
  </si>
  <si>
    <t>鄂N09176</t>
  </si>
  <si>
    <t>鄂N09112</t>
  </si>
  <si>
    <t>鄂N09209</t>
  </si>
  <si>
    <t>鄂N09269</t>
  </si>
  <si>
    <t>鄂N09268</t>
  </si>
  <si>
    <t>鄂N09098</t>
  </si>
  <si>
    <t>鄂N09206</t>
  </si>
  <si>
    <t>鄂N09139</t>
  </si>
  <si>
    <t>鄂N09236</t>
  </si>
  <si>
    <t>鄂N09152</t>
  </si>
  <si>
    <t>鄂N09165</t>
  </si>
  <si>
    <t>鄂N07658</t>
  </si>
  <si>
    <t>鄂N07903</t>
  </si>
  <si>
    <t>鄂N07930</t>
  </si>
  <si>
    <t>鄂N06500</t>
  </si>
  <si>
    <t>鄂N08095</t>
  </si>
  <si>
    <t>鄂N06746</t>
  </si>
  <si>
    <t>鄂N06093</t>
  </si>
  <si>
    <t>鄂N09133</t>
  </si>
  <si>
    <t>鄂N00000</t>
  </si>
  <si>
    <t>鄂N09695</t>
  </si>
  <si>
    <t>鄂N09960</t>
  </si>
  <si>
    <t>鄂N09965</t>
  </si>
  <si>
    <t>鄂N08935</t>
  </si>
  <si>
    <t>鄂N08915</t>
  </si>
  <si>
    <t>鄂N08932</t>
  </si>
  <si>
    <t>鄂N08791</t>
  </si>
  <si>
    <t>鄂N08242</t>
  </si>
  <si>
    <t>鄂N08942</t>
  </si>
  <si>
    <t>鄂N08635</t>
  </si>
  <si>
    <t>鄂N09918</t>
  </si>
  <si>
    <t>鄂N05622</t>
  </si>
  <si>
    <t>鄂N01065</t>
  </si>
  <si>
    <t>鄂N08692</t>
  </si>
  <si>
    <t>鄂N01050</t>
  </si>
  <si>
    <t>鄂N06559</t>
  </si>
  <si>
    <t>鄂N09265</t>
  </si>
  <si>
    <t>鄂N05116</t>
  </si>
  <si>
    <t>鄂N05776</t>
  </si>
  <si>
    <t>鄂N06503</t>
  </si>
  <si>
    <t>鄂N06502</t>
  </si>
  <si>
    <t>鄂N06672</t>
  </si>
  <si>
    <t>鄂N85253</t>
  </si>
  <si>
    <t>鄂N8LP26</t>
  </si>
  <si>
    <t>鄂N46389</t>
  </si>
  <si>
    <t>鄂N46289</t>
  </si>
  <si>
    <t>鄂N46269</t>
  </si>
  <si>
    <t>鄂N46218</t>
  </si>
  <si>
    <t>鄂N46268</t>
  </si>
  <si>
    <t>鄂N46308</t>
  </si>
  <si>
    <t>鄂N46366</t>
  </si>
  <si>
    <t>鄂N46336</t>
  </si>
  <si>
    <t>鄂N6QJ95</t>
  </si>
  <si>
    <t>鄂N47697</t>
  </si>
  <si>
    <t>鄂N6v402</t>
  </si>
  <si>
    <t>鄂N6v472</t>
  </si>
  <si>
    <t>鄂N6S748</t>
  </si>
  <si>
    <t>鄂NA8534</t>
  </si>
  <si>
    <t>鄂N8DT24</t>
  </si>
  <si>
    <t>鄂N8SV25</t>
  </si>
  <si>
    <t>鄂N8DS32</t>
  </si>
  <si>
    <t>鄂N81694</t>
  </si>
  <si>
    <t>鄂N08813</t>
  </si>
  <si>
    <t>客429005005507</t>
  </si>
  <si>
    <t>N120059</t>
  </si>
  <si>
    <t>2022年5月变更线路</t>
  </si>
  <si>
    <t>2021年动态监控补贴月数</t>
  </si>
  <si>
    <t>2022年动态监控补贴月数</t>
  </si>
  <si>
    <t>应补贴月数</t>
  </si>
  <si>
    <t>企业名称</t>
  </si>
  <si>
    <t>合计</t>
  </si>
  <si>
    <t>毗邻市际</t>
  </si>
  <si>
    <t>县内</t>
  </si>
  <si>
    <t>补贴月份</t>
  </si>
  <si>
    <t>补助金额（元）</t>
  </si>
  <si>
    <t>小计</t>
  </si>
  <si>
    <t>毗邻市际</t>
  </si>
  <si>
    <t>县内</t>
  </si>
  <si>
    <t>车辆数</t>
  </si>
  <si>
    <t>补助月度</t>
  </si>
  <si>
    <t>潜江市2021年度农村客运车辆视频监控流量费与服务费补助车辆明细</t>
  </si>
  <si>
    <t>潜江市2021年度农村客运车辆视频监控流量费与服务费补助资金分配汇总表</t>
  </si>
  <si>
    <t>补助金额（元）</t>
  </si>
  <si>
    <t>交服3个月，环宇9个月，统一拨付环宇公司</t>
  </si>
  <si>
    <t>潜江市环宇汽车运输有限公司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</si>
</sst>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20"/>
      <name val="小标宋"/>
      <family val="4"/>
    </font>
    <font>
      <sz val="12"/>
      <name val="小标宋"/>
      <family val="4"/>
    </font>
    <font>
      <sz val="18"/>
      <name val="小标宋"/>
      <family val="4"/>
    </font>
    <font>
      <sz val="18"/>
      <name val="宋体"/>
      <family val="0"/>
    </font>
    <font>
      <sz val="9"/>
      <name val="黑体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Continuous" vertical="center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5" xfId="43"/>
    <cellStyle name="常规 2 6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154"/>
  <sheetViews>
    <sheetView tabSelected="1" zoomScalePageLayoutView="0" workbookViewId="0" topLeftCell="A1">
      <selection activeCell="M73" sqref="M73"/>
    </sheetView>
  </sheetViews>
  <sheetFormatPr defaultColWidth="9.00390625" defaultRowHeight="14.25"/>
  <cols>
    <col min="1" max="1" width="4.25390625" style="1" customWidth="1"/>
    <col min="2" max="2" width="26.375" style="0" customWidth="1"/>
    <col min="3" max="3" width="9.875" style="0" customWidth="1"/>
    <col min="4" max="4" width="14.75390625" style="0" customWidth="1"/>
    <col min="5" max="5" width="7.625" style="0" customWidth="1"/>
    <col min="6" max="6" width="12.00390625" style="0" customWidth="1"/>
    <col min="7" max="7" width="9.875" style="0" customWidth="1"/>
    <col min="8" max="8" width="11.00390625" style="2" customWidth="1"/>
    <col min="9" max="10" width="12.875" style="0" customWidth="1"/>
    <col min="13" max="13" width="19.375" style="0" customWidth="1"/>
  </cols>
  <sheetData>
    <row r="1" ht="9.75" customHeight="1"/>
    <row r="2" spans="1:13" ht="51" customHeight="1">
      <c r="A2" s="12" t="s">
        <v>264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</row>
    <row r="3" spans="1:13" s="19" customFormat="1" ht="34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8" t="s">
        <v>250</v>
      </c>
      <c r="J3" s="18" t="s">
        <v>251</v>
      </c>
      <c r="K3" s="18" t="s">
        <v>252</v>
      </c>
      <c r="L3" s="18" t="s">
        <v>266</v>
      </c>
      <c r="M3" s="18" t="s">
        <v>8</v>
      </c>
    </row>
    <row r="4" spans="1:252" s="6" customFormat="1" ht="30" customHeight="1">
      <c r="A4" s="3">
        <f>ROW()-3</f>
        <v>1</v>
      </c>
      <c r="B4" s="21" t="s">
        <v>9</v>
      </c>
      <c r="C4" s="4" t="s">
        <v>226</v>
      </c>
      <c r="D4" s="4" t="s">
        <v>169</v>
      </c>
      <c r="E4" s="4">
        <v>9</v>
      </c>
      <c r="F4" s="4" t="s">
        <v>170</v>
      </c>
      <c r="G4" s="4" t="s">
        <v>171</v>
      </c>
      <c r="H4" s="4" t="s">
        <v>172</v>
      </c>
      <c r="I4" s="4">
        <v>1</v>
      </c>
      <c r="J4" s="4">
        <v>7</v>
      </c>
      <c r="K4" s="4">
        <v>8</v>
      </c>
      <c r="L4" s="4">
        <f>K4*50</f>
        <v>400</v>
      </c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13" ht="30" customHeight="1">
      <c r="A5" s="3">
        <f>ROW()-3</f>
        <v>2</v>
      </c>
      <c r="B5" s="21" t="s">
        <v>9</v>
      </c>
      <c r="C5" s="4" t="s">
        <v>227</v>
      </c>
      <c r="D5" s="4" t="s">
        <v>173</v>
      </c>
      <c r="E5" s="4">
        <v>9</v>
      </c>
      <c r="F5" s="4" t="s">
        <v>170</v>
      </c>
      <c r="G5" s="4" t="s">
        <v>174</v>
      </c>
      <c r="H5" s="4" t="s">
        <v>172</v>
      </c>
      <c r="I5" s="4">
        <v>1</v>
      </c>
      <c r="J5" s="4">
        <v>7</v>
      </c>
      <c r="K5" s="4">
        <v>8</v>
      </c>
      <c r="L5" s="4">
        <f>K5*50</f>
        <v>400</v>
      </c>
      <c r="M5" s="4"/>
    </row>
    <row r="6" spans="1:252" ht="30" customHeight="1">
      <c r="A6" s="3">
        <f>ROW()-3</f>
        <v>3</v>
      </c>
      <c r="B6" s="21" t="s">
        <v>9</v>
      </c>
      <c r="C6" s="4" t="s">
        <v>175</v>
      </c>
      <c r="D6" s="4" t="s">
        <v>10</v>
      </c>
      <c r="E6" s="4">
        <v>17</v>
      </c>
      <c r="F6" s="4" t="s">
        <v>11</v>
      </c>
      <c r="G6" s="4" t="s">
        <v>12</v>
      </c>
      <c r="H6" s="4"/>
      <c r="I6" s="4">
        <v>5</v>
      </c>
      <c r="J6" s="4">
        <v>7</v>
      </c>
      <c r="K6" s="4">
        <v>12</v>
      </c>
      <c r="L6" s="4">
        <f>K6*50</f>
        <v>600</v>
      </c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13" ht="30" customHeight="1">
      <c r="A7" s="3">
        <f>ROW()-3</f>
        <v>4</v>
      </c>
      <c r="B7" s="21" t="s">
        <v>9</v>
      </c>
      <c r="C7" s="4" t="s">
        <v>176</v>
      </c>
      <c r="D7" s="4" t="s">
        <v>13</v>
      </c>
      <c r="E7" s="4">
        <v>19</v>
      </c>
      <c r="F7" s="4" t="s">
        <v>14</v>
      </c>
      <c r="G7" s="4" t="s">
        <v>15</v>
      </c>
      <c r="H7" s="4"/>
      <c r="I7" s="4">
        <v>5</v>
      </c>
      <c r="J7" s="4">
        <v>7</v>
      </c>
      <c r="K7" s="4">
        <v>12</v>
      </c>
      <c r="L7" s="4">
        <f>K7*50</f>
        <v>600</v>
      </c>
      <c r="M7" s="4"/>
    </row>
    <row r="8" spans="1:13" ht="30" customHeight="1">
      <c r="A8" s="3">
        <f>ROW()-3</f>
        <v>5</v>
      </c>
      <c r="B8" s="21" t="s">
        <v>9</v>
      </c>
      <c r="C8" s="4" t="s">
        <v>246</v>
      </c>
      <c r="D8" s="4" t="s">
        <v>247</v>
      </c>
      <c r="E8" s="4">
        <v>17</v>
      </c>
      <c r="F8" s="4" t="s">
        <v>31</v>
      </c>
      <c r="G8" s="4" t="s">
        <v>248</v>
      </c>
      <c r="H8" s="4" t="s">
        <v>249</v>
      </c>
      <c r="I8" s="4">
        <v>0</v>
      </c>
      <c r="J8" s="4">
        <v>3</v>
      </c>
      <c r="K8" s="4">
        <v>3</v>
      </c>
      <c r="L8" s="4">
        <f>K8*50</f>
        <v>150</v>
      </c>
      <c r="M8" s="4"/>
    </row>
    <row r="9" spans="1:13" ht="30" customHeight="1">
      <c r="A9" s="3">
        <f>ROW()-3</f>
        <v>6</v>
      </c>
      <c r="B9" s="21" t="s">
        <v>9</v>
      </c>
      <c r="C9" s="4" t="s">
        <v>177</v>
      </c>
      <c r="D9" s="4" t="s">
        <v>16</v>
      </c>
      <c r="E9" s="4">
        <v>28</v>
      </c>
      <c r="F9" s="4" t="s">
        <v>17</v>
      </c>
      <c r="G9" s="4" t="s">
        <v>18</v>
      </c>
      <c r="H9" s="4"/>
      <c r="I9" s="4">
        <v>5</v>
      </c>
      <c r="J9" s="4">
        <v>7</v>
      </c>
      <c r="K9" s="4">
        <v>12</v>
      </c>
      <c r="L9" s="4">
        <f>K9*50</f>
        <v>600</v>
      </c>
      <c r="M9" s="4"/>
    </row>
    <row r="10" spans="1:13" ht="30" customHeight="1">
      <c r="A10" s="3">
        <f>ROW()-3</f>
        <v>7</v>
      </c>
      <c r="B10" s="21" t="s">
        <v>9</v>
      </c>
      <c r="C10" s="4" t="s">
        <v>178</v>
      </c>
      <c r="D10" s="4" t="s">
        <v>19</v>
      </c>
      <c r="E10" s="4">
        <v>29</v>
      </c>
      <c r="F10" s="4" t="s">
        <v>20</v>
      </c>
      <c r="G10" s="4" t="s">
        <v>21</v>
      </c>
      <c r="H10" s="4"/>
      <c r="I10" s="4">
        <v>5</v>
      </c>
      <c r="J10" s="4">
        <v>7</v>
      </c>
      <c r="K10" s="4">
        <v>12</v>
      </c>
      <c r="L10" s="4">
        <f>K10*50</f>
        <v>600</v>
      </c>
      <c r="M10" s="4"/>
    </row>
    <row r="11" spans="1:13" ht="30" customHeight="1">
      <c r="A11" s="3">
        <f>ROW()-3</f>
        <v>8</v>
      </c>
      <c r="B11" s="21" t="s">
        <v>9</v>
      </c>
      <c r="C11" s="4" t="s">
        <v>179</v>
      </c>
      <c r="D11" s="4" t="s">
        <v>22</v>
      </c>
      <c r="E11" s="4">
        <v>24</v>
      </c>
      <c r="F11" s="4" t="s">
        <v>17</v>
      </c>
      <c r="G11" s="4" t="s">
        <v>23</v>
      </c>
      <c r="H11" s="4"/>
      <c r="I11" s="4">
        <v>5</v>
      </c>
      <c r="J11" s="4">
        <v>7</v>
      </c>
      <c r="K11" s="4">
        <v>12</v>
      </c>
      <c r="L11" s="4">
        <f>K11*50</f>
        <v>600</v>
      </c>
      <c r="M11" s="4"/>
    </row>
    <row r="12" spans="1:13" ht="30" customHeight="1">
      <c r="A12" s="3">
        <f>ROW()-3</f>
        <v>9</v>
      </c>
      <c r="B12" s="21" t="s">
        <v>9</v>
      </c>
      <c r="C12" s="4" t="s">
        <v>180</v>
      </c>
      <c r="D12" s="4" t="s">
        <v>24</v>
      </c>
      <c r="E12" s="4">
        <v>18</v>
      </c>
      <c r="F12" s="4" t="s">
        <v>14</v>
      </c>
      <c r="G12" s="4" t="s">
        <v>25</v>
      </c>
      <c r="H12" s="4"/>
      <c r="I12" s="4">
        <v>5</v>
      </c>
      <c r="J12" s="4">
        <v>7</v>
      </c>
      <c r="K12" s="4">
        <v>12</v>
      </c>
      <c r="L12" s="4">
        <f>K12*50</f>
        <v>600</v>
      </c>
      <c r="M12" s="4"/>
    </row>
    <row r="13" spans="1:13" ht="30" customHeight="1">
      <c r="A13" s="3">
        <f>ROW()-3</f>
        <v>10</v>
      </c>
      <c r="B13" s="21" t="s">
        <v>9</v>
      </c>
      <c r="C13" s="4" t="s">
        <v>181</v>
      </c>
      <c r="D13" s="4" t="s">
        <v>26</v>
      </c>
      <c r="E13" s="4">
        <v>18</v>
      </c>
      <c r="F13" s="4" t="s">
        <v>14</v>
      </c>
      <c r="G13" s="4" t="s">
        <v>27</v>
      </c>
      <c r="H13" s="4"/>
      <c r="I13" s="4">
        <v>5</v>
      </c>
      <c r="J13" s="4">
        <v>7</v>
      </c>
      <c r="K13" s="4">
        <v>12</v>
      </c>
      <c r="L13" s="4">
        <f>K13*50</f>
        <v>600</v>
      </c>
      <c r="M13" s="4"/>
    </row>
    <row r="14" spans="1:13" ht="30" customHeight="1">
      <c r="A14" s="3">
        <f>ROW()-3</f>
        <v>11</v>
      </c>
      <c r="B14" s="21" t="s">
        <v>9</v>
      </c>
      <c r="C14" s="4" t="s">
        <v>182</v>
      </c>
      <c r="D14" s="4" t="s">
        <v>28</v>
      </c>
      <c r="E14" s="4">
        <v>17</v>
      </c>
      <c r="F14" s="4" t="s">
        <v>11</v>
      </c>
      <c r="G14" s="4" t="s">
        <v>29</v>
      </c>
      <c r="H14" s="4"/>
      <c r="I14" s="4">
        <v>5</v>
      </c>
      <c r="J14" s="4">
        <v>7</v>
      </c>
      <c r="K14" s="4">
        <v>12</v>
      </c>
      <c r="L14" s="4">
        <f>K14*50</f>
        <v>600</v>
      </c>
      <c r="M14" s="4"/>
    </row>
    <row r="15" spans="1:13" ht="30" customHeight="1">
      <c r="A15" s="3">
        <f>ROW()-3</f>
        <v>12</v>
      </c>
      <c r="B15" s="21" t="s">
        <v>9</v>
      </c>
      <c r="C15" s="4" t="s">
        <v>183</v>
      </c>
      <c r="D15" s="4" t="s">
        <v>30</v>
      </c>
      <c r="E15" s="4">
        <v>28</v>
      </c>
      <c r="F15" s="4" t="s">
        <v>31</v>
      </c>
      <c r="G15" s="4" t="s">
        <v>32</v>
      </c>
      <c r="H15" s="4"/>
      <c r="I15" s="4">
        <v>5</v>
      </c>
      <c r="J15" s="4">
        <v>4</v>
      </c>
      <c r="K15" s="4">
        <v>9</v>
      </c>
      <c r="L15" s="4">
        <f>K15*50</f>
        <v>450</v>
      </c>
      <c r="M15" s="4"/>
    </row>
    <row r="16" spans="1:13" ht="30" customHeight="1">
      <c r="A16" s="3">
        <f>ROW()-3</f>
        <v>13</v>
      </c>
      <c r="B16" s="21" t="s">
        <v>57</v>
      </c>
      <c r="C16" s="4" t="s">
        <v>195</v>
      </c>
      <c r="D16" s="4" t="s">
        <v>58</v>
      </c>
      <c r="E16" s="4">
        <v>24</v>
      </c>
      <c r="F16" s="4" t="s">
        <v>59</v>
      </c>
      <c r="G16" s="4" t="s">
        <v>60</v>
      </c>
      <c r="H16" s="4"/>
      <c r="I16" s="4">
        <v>5</v>
      </c>
      <c r="J16" s="4">
        <v>7</v>
      </c>
      <c r="K16" s="4">
        <v>12</v>
      </c>
      <c r="L16" s="4">
        <f>K16*50</f>
        <v>600</v>
      </c>
      <c r="M16" s="4"/>
    </row>
    <row r="17" spans="1:13" ht="30" customHeight="1">
      <c r="A17" s="3">
        <f>ROW()-3</f>
        <v>14</v>
      </c>
      <c r="B17" s="21" t="s">
        <v>57</v>
      </c>
      <c r="C17" s="4" t="s">
        <v>196</v>
      </c>
      <c r="D17" s="4" t="s">
        <v>61</v>
      </c>
      <c r="E17" s="4">
        <v>29</v>
      </c>
      <c r="F17" s="4" t="s">
        <v>17</v>
      </c>
      <c r="G17" s="4" t="s">
        <v>62</v>
      </c>
      <c r="H17" s="4"/>
      <c r="I17" s="4">
        <v>5</v>
      </c>
      <c r="J17" s="4">
        <v>7</v>
      </c>
      <c r="K17" s="4">
        <v>12</v>
      </c>
      <c r="L17" s="4">
        <f>K17*50</f>
        <v>600</v>
      </c>
      <c r="M17" s="4"/>
    </row>
    <row r="18" spans="1:13" ht="30" customHeight="1">
      <c r="A18" s="3">
        <f>ROW()-3</f>
        <v>15</v>
      </c>
      <c r="B18" s="21" t="s">
        <v>57</v>
      </c>
      <c r="C18" s="4" t="s">
        <v>197</v>
      </c>
      <c r="D18" s="4" t="s">
        <v>63</v>
      </c>
      <c r="E18" s="4">
        <v>29</v>
      </c>
      <c r="F18" s="4" t="s">
        <v>17</v>
      </c>
      <c r="G18" s="4" t="s">
        <v>64</v>
      </c>
      <c r="H18" s="4"/>
      <c r="I18" s="4">
        <v>5</v>
      </c>
      <c r="J18" s="4">
        <v>7</v>
      </c>
      <c r="K18" s="4">
        <v>12</v>
      </c>
      <c r="L18" s="4">
        <f>K18*50</f>
        <v>600</v>
      </c>
      <c r="M18" s="4"/>
    </row>
    <row r="19" spans="1:13" ht="30" customHeight="1">
      <c r="A19" s="3">
        <f>ROW()-3</f>
        <v>16</v>
      </c>
      <c r="B19" s="21" t="s">
        <v>57</v>
      </c>
      <c r="C19" s="4" t="s">
        <v>198</v>
      </c>
      <c r="D19" s="4" t="s">
        <v>65</v>
      </c>
      <c r="E19" s="4">
        <v>35</v>
      </c>
      <c r="F19" s="4" t="s">
        <v>17</v>
      </c>
      <c r="G19" s="4" t="s">
        <v>66</v>
      </c>
      <c r="H19" s="4"/>
      <c r="I19" s="4">
        <v>5</v>
      </c>
      <c r="J19" s="4">
        <v>7</v>
      </c>
      <c r="K19" s="4">
        <v>12</v>
      </c>
      <c r="L19" s="4">
        <f>K19*50</f>
        <v>600</v>
      </c>
      <c r="M19" s="4"/>
    </row>
    <row r="20" spans="1:13" ht="30" customHeight="1">
      <c r="A20" s="3">
        <f>ROW()-3</f>
        <v>17</v>
      </c>
      <c r="B20" s="21" t="s">
        <v>57</v>
      </c>
      <c r="C20" s="4" t="s">
        <v>199</v>
      </c>
      <c r="D20" s="4" t="s">
        <v>67</v>
      </c>
      <c r="E20" s="4">
        <v>19</v>
      </c>
      <c r="F20" s="4" t="s">
        <v>11</v>
      </c>
      <c r="G20" s="4" t="s">
        <v>68</v>
      </c>
      <c r="H20" s="4"/>
      <c r="I20" s="4">
        <v>5</v>
      </c>
      <c r="J20" s="4">
        <v>7</v>
      </c>
      <c r="K20" s="4">
        <v>12</v>
      </c>
      <c r="L20" s="4">
        <f>K20*50</f>
        <v>600</v>
      </c>
      <c r="M20" s="4"/>
    </row>
    <row r="21" spans="1:13" ht="30" customHeight="1">
      <c r="A21" s="3">
        <f>ROW()-3</f>
        <v>18</v>
      </c>
      <c r="B21" s="21" t="s">
        <v>57</v>
      </c>
      <c r="C21" s="4" t="s">
        <v>200</v>
      </c>
      <c r="D21" s="4" t="s">
        <v>69</v>
      </c>
      <c r="E21" s="4">
        <v>24</v>
      </c>
      <c r="F21" s="4" t="s">
        <v>17</v>
      </c>
      <c r="G21" s="4" t="s">
        <v>70</v>
      </c>
      <c r="H21" s="4"/>
      <c r="I21" s="4">
        <v>5</v>
      </c>
      <c r="J21" s="4">
        <v>7</v>
      </c>
      <c r="K21" s="4">
        <v>12</v>
      </c>
      <c r="L21" s="4">
        <f>K21*50</f>
        <v>600</v>
      </c>
      <c r="M21" s="4"/>
    </row>
    <row r="22" spans="1:13" ht="30" customHeight="1">
      <c r="A22" s="3">
        <f>ROW()-3</f>
        <v>19</v>
      </c>
      <c r="B22" s="21" t="s">
        <v>57</v>
      </c>
      <c r="C22" s="4" t="s">
        <v>201</v>
      </c>
      <c r="D22" s="4" t="s">
        <v>71</v>
      </c>
      <c r="E22" s="4">
        <v>28</v>
      </c>
      <c r="F22" s="4" t="s">
        <v>17</v>
      </c>
      <c r="G22" s="4" t="s">
        <v>72</v>
      </c>
      <c r="H22" s="4"/>
      <c r="I22" s="4">
        <v>5</v>
      </c>
      <c r="J22" s="4">
        <v>7</v>
      </c>
      <c r="K22" s="4">
        <v>12</v>
      </c>
      <c r="L22" s="4">
        <f>K22*50</f>
        <v>600</v>
      </c>
      <c r="M22" s="4"/>
    </row>
    <row r="23" spans="1:13" ht="30" customHeight="1">
      <c r="A23" s="3">
        <f>ROW()-3</f>
        <v>20</v>
      </c>
      <c r="B23" s="21" t="s">
        <v>57</v>
      </c>
      <c r="C23" s="4" t="s">
        <v>202</v>
      </c>
      <c r="D23" s="4" t="s">
        <v>73</v>
      </c>
      <c r="E23" s="4">
        <v>19</v>
      </c>
      <c r="F23" s="4" t="s">
        <v>11</v>
      </c>
      <c r="G23" s="4" t="s">
        <v>74</v>
      </c>
      <c r="H23" s="4"/>
      <c r="I23" s="4">
        <v>5</v>
      </c>
      <c r="J23" s="4">
        <v>7</v>
      </c>
      <c r="K23" s="4">
        <v>12</v>
      </c>
      <c r="L23" s="4">
        <f>K23*50</f>
        <v>600</v>
      </c>
      <c r="M23" s="4"/>
    </row>
    <row r="24" spans="1:13" ht="30" customHeight="1">
      <c r="A24" s="3">
        <f>ROW()-3</f>
        <v>21</v>
      </c>
      <c r="B24" s="21" t="s">
        <v>57</v>
      </c>
      <c r="C24" s="4" t="s">
        <v>203</v>
      </c>
      <c r="D24" s="4" t="s">
        <v>75</v>
      </c>
      <c r="E24" s="4">
        <v>17</v>
      </c>
      <c r="F24" s="4" t="s">
        <v>76</v>
      </c>
      <c r="G24" s="4" t="s">
        <v>77</v>
      </c>
      <c r="H24" s="4"/>
      <c r="I24" s="4">
        <v>5</v>
      </c>
      <c r="J24" s="4">
        <v>7</v>
      </c>
      <c r="K24" s="4">
        <v>12</v>
      </c>
      <c r="L24" s="4">
        <f>K24*50</f>
        <v>600</v>
      </c>
      <c r="M24" s="4"/>
    </row>
    <row r="25" spans="1:13" ht="30" customHeight="1">
      <c r="A25" s="3">
        <f>ROW()-3</f>
        <v>22</v>
      </c>
      <c r="B25" s="21" t="s">
        <v>57</v>
      </c>
      <c r="C25" s="4" t="s">
        <v>204</v>
      </c>
      <c r="D25" s="4" t="s">
        <v>78</v>
      </c>
      <c r="E25" s="4">
        <v>17</v>
      </c>
      <c r="F25" s="4" t="s">
        <v>76</v>
      </c>
      <c r="G25" s="4" t="s">
        <v>79</v>
      </c>
      <c r="H25" s="4"/>
      <c r="I25" s="4">
        <v>5</v>
      </c>
      <c r="J25" s="4">
        <v>7</v>
      </c>
      <c r="K25" s="4">
        <v>12</v>
      </c>
      <c r="L25" s="4">
        <f>K25*50</f>
        <v>600</v>
      </c>
      <c r="M25" s="4"/>
    </row>
    <row r="26" spans="1:13" ht="30" customHeight="1">
      <c r="A26" s="3">
        <f>ROW()-3</f>
        <v>23</v>
      </c>
      <c r="B26" s="21" t="s">
        <v>57</v>
      </c>
      <c r="C26" s="4" t="s">
        <v>205</v>
      </c>
      <c r="D26" s="4" t="s">
        <v>80</v>
      </c>
      <c r="E26" s="4">
        <v>17</v>
      </c>
      <c r="F26" s="4" t="s">
        <v>76</v>
      </c>
      <c r="G26" s="4" t="s">
        <v>81</v>
      </c>
      <c r="H26" s="4"/>
      <c r="I26" s="4">
        <v>5</v>
      </c>
      <c r="J26" s="4">
        <v>7</v>
      </c>
      <c r="K26" s="4">
        <v>12</v>
      </c>
      <c r="L26" s="4">
        <f>K26*50</f>
        <v>600</v>
      </c>
      <c r="M26" s="4"/>
    </row>
    <row r="27" spans="1:13" ht="30" customHeight="1">
      <c r="A27" s="3">
        <f>ROW()-3</f>
        <v>24</v>
      </c>
      <c r="B27" s="21" t="s">
        <v>57</v>
      </c>
      <c r="C27" s="4" t="s">
        <v>206</v>
      </c>
      <c r="D27" s="4" t="s">
        <v>82</v>
      </c>
      <c r="E27" s="4">
        <v>17</v>
      </c>
      <c r="F27" s="4" t="s">
        <v>76</v>
      </c>
      <c r="G27" s="4" t="s">
        <v>83</v>
      </c>
      <c r="H27" s="4"/>
      <c r="I27" s="4">
        <v>5</v>
      </c>
      <c r="J27" s="4">
        <v>7</v>
      </c>
      <c r="K27" s="4">
        <v>12</v>
      </c>
      <c r="L27" s="4">
        <f>K27*50</f>
        <v>600</v>
      </c>
      <c r="M27" s="4"/>
    </row>
    <row r="28" spans="1:13" ht="30" customHeight="1">
      <c r="A28" s="3">
        <f>ROW()-3</f>
        <v>25</v>
      </c>
      <c r="B28" s="21" t="s">
        <v>57</v>
      </c>
      <c r="C28" s="4" t="s">
        <v>207</v>
      </c>
      <c r="D28" s="4" t="s">
        <v>84</v>
      </c>
      <c r="E28" s="4">
        <v>19</v>
      </c>
      <c r="F28" s="4" t="s">
        <v>85</v>
      </c>
      <c r="G28" s="4" t="s">
        <v>86</v>
      </c>
      <c r="H28" s="4"/>
      <c r="I28" s="4">
        <v>5</v>
      </c>
      <c r="J28" s="4">
        <v>7</v>
      </c>
      <c r="K28" s="4">
        <v>12</v>
      </c>
      <c r="L28" s="4">
        <f>K28*50</f>
        <v>600</v>
      </c>
      <c r="M28" s="4"/>
    </row>
    <row r="29" spans="1:13" ht="30" customHeight="1">
      <c r="A29" s="3">
        <f>ROW()-3</f>
        <v>26</v>
      </c>
      <c r="B29" s="21" t="s">
        <v>57</v>
      </c>
      <c r="C29" s="4" t="s">
        <v>208</v>
      </c>
      <c r="D29" s="4" t="s">
        <v>87</v>
      </c>
      <c r="E29" s="4">
        <v>19</v>
      </c>
      <c r="F29" s="4" t="s">
        <v>85</v>
      </c>
      <c r="G29" s="4" t="s">
        <v>88</v>
      </c>
      <c r="H29" s="4"/>
      <c r="I29" s="4">
        <v>5</v>
      </c>
      <c r="J29" s="4">
        <v>7</v>
      </c>
      <c r="K29" s="4">
        <v>12</v>
      </c>
      <c r="L29" s="4">
        <f>K29*50</f>
        <v>600</v>
      </c>
      <c r="M29" s="4"/>
    </row>
    <row r="30" spans="1:13" ht="30" customHeight="1">
      <c r="A30" s="3">
        <f>ROW()-3</f>
        <v>27</v>
      </c>
      <c r="B30" s="21" t="s">
        <v>57</v>
      </c>
      <c r="C30" s="4" t="s">
        <v>209</v>
      </c>
      <c r="D30" s="4" t="s">
        <v>89</v>
      </c>
      <c r="E30" s="4">
        <v>19</v>
      </c>
      <c r="F30" s="4" t="s">
        <v>85</v>
      </c>
      <c r="G30" s="4" t="s">
        <v>90</v>
      </c>
      <c r="H30" s="4"/>
      <c r="I30" s="4">
        <v>5</v>
      </c>
      <c r="J30" s="4">
        <v>7</v>
      </c>
      <c r="K30" s="4">
        <v>12</v>
      </c>
      <c r="L30" s="4">
        <f>K30*50</f>
        <v>600</v>
      </c>
      <c r="M30" s="4"/>
    </row>
    <row r="31" spans="1:13" ht="30" customHeight="1">
      <c r="A31" s="3">
        <f>ROW()-3</f>
        <v>28</v>
      </c>
      <c r="B31" s="21" t="s">
        <v>57</v>
      </c>
      <c r="C31" s="4" t="s">
        <v>210</v>
      </c>
      <c r="D31" s="4" t="s">
        <v>91</v>
      </c>
      <c r="E31" s="4">
        <v>19</v>
      </c>
      <c r="F31" s="4" t="s">
        <v>85</v>
      </c>
      <c r="G31" s="4" t="s">
        <v>92</v>
      </c>
      <c r="H31" s="4"/>
      <c r="I31" s="4">
        <v>5</v>
      </c>
      <c r="J31" s="4">
        <v>7</v>
      </c>
      <c r="K31" s="4">
        <v>12</v>
      </c>
      <c r="L31" s="4">
        <f>K31*50</f>
        <v>600</v>
      </c>
      <c r="M31" s="4"/>
    </row>
    <row r="32" spans="1:13" ht="30" customHeight="1">
      <c r="A32" s="3">
        <f>ROW()-3</f>
        <v>29</v>
      </c>
      <c r="B32" s="21" t="s">
        <v>57</v>
      </c>
      <c r="C32" s="4" t="s">
        <v>211</v>
      </c>
      <c r="D32" s="4" t="s">
        <v>93</v>
      </c>
      <c r="E32" s="4">
        <v>19</v>
      </c>
      <c r="F32" s="4" t="s">
        <v>85</v>
      </c>
      <c r="G32" s="4" t="s">
        <v>94</v>
      </c>
      <c r="H32" s="4"/>
      <c r="I32" s="4">
        <v>5</v>
      </c>
      <c r="J32" s="4">
        <v>7</v>
      </c>
      <c r="K32" s="4">
        <v>12</v>
      </c>
      <c r="L32" s="4">
        <f>K32*50</f>
        <v>600</v>
      </c>
      <c r="M32" s="4"/>
    </row>
    <row r="33" spans="1:13" ht="30" customHeight="1">
      <c r="A33" s="3">
        <f>ROW()-3</f>
        <v>30</v>
      </c>
      <c r="B33" s="21" t="s">
        <v>57</v>
      </c>
      <c r="C33" s="4" t="s">
        <v>212</v>
      </c>
      <c r="D33" s="4" t="s">
        <v>95</v>
      </c>
      <c r="E33" s="4">
        <v>19</v>
      </c>
      <c r="F33" s="4" t="s">
        <v>85</v>
      </c>
      <c r="G33" s="4" t="s">
        <v>96</v>
      </c>
      <c r="H33" s="4"/>
      <c r="I33" s="4">
        <v>5</v>
      </c>
      <c r="J33" s="4">
        <v>7</v>
      </c>
      <c r="K33" s="4">
        <v>12</v>
      </c>
      <c r="L33" s="4">
        <f>K33*50</f>
        <v>600</v>
      </c>
      <c r="M33" s="4"/>
    </row>
    <row r="34" spans="1:13" ht="30" customHeight="1">
      <c r="A34" s="3">
        <f>ROW()-3</f>
        <v>31</v>
      </c>
      <c r="B34" s="21" t="s">
        <v>57</v>
      </c>
      <c r="C34" s="4" t="s">
        <v>213</v>
      </c>
      <c r="D34" s="4" t="s">
        <v>97</v>
      </c>
      <c r="E34" s="4">
        <v>19</v>
      </c>
      <c r="F34" s="4" t="s">
        <v>85</v>
      </c>
      <c r="G34" s="4" t="s">
        <v>98</v>
      </c>
      <c r="H34" s="4"/>
      <c r="I34" s="4">
        <v>5</v>
      </c>
      <c r="J34" s="4">
        <v>7</v>
      </c>
      <c r="K34" s="4">
        <v>12</v>
      </c>
      <c r="L34" s="4">
        <f>K34*50</f>
        <v>600</v>
      </c>
      <c r="M34" s="4"/>
    </row>
    <row r="35" spans="1:13" ht="30" customHeight="1">
      <c r="A35" s="3">
        <f>ROW()-3</f>
        <v>32</v>
      </c>
      <c r="B35" s="21" t="s">
        <v>99</v>
      </c>
      <c r="C35" s="4" t="s">
        <v>214</v>
      </c>
      <c r="D35" s="4" t="s">
        <v>100</v>
      </c>
      <c r="E35" s="4">
        <v>26</v>
      </c>
      <c r="F35" s="4" t="s">
        <v>101</v>
      </c>
      <c r="G35" s="4" t="s">
        <v>102</v>
      </c>
      <c r="H35" s="4"/>
      <c r="I35" s="4">
        <v>5</v>
      </c>
      <c r="J35" s="4">
        <v>7</v>
      </c>
      <c r="K35" s="4">
        <v>12</v>
      </c>
      <c r="L35" s="4">
        <f>K35*50</f>
        <v>600</v>
      </c>
      <c r="M35" s="4"/>
    </row>
    <row r="36" spans="1:13" ht="30" customHeight="1">
      <c r="A36" s="3">
        <f>ROW()-3</f>
        <v>33</v>
      </c>
      <c r="B36" s="21" t="s">
        <v>99</v>
      </c>
      <c r="C36" s="4" t="s">
        <v>215</v>
      </c>
      <c r="D36" s="4" t="s">
        <v>103</v>
      </c>
      <c r="E36" s="4">
        <v>29</v>
      </c>
      <c r="F36" s="4" t="s">
        <v>101</v>
      </c>
      <c r="G36" s="4" t="s">
        <v>104</v>
      </c>
      <c r="H36" s="4"/>
      <c r="I36" s="4">
        <v>5</v>
      </c>
      <c r="J36" s="4">
        <v>3</v>
      </c>
      <c r="K36" s="4">
        <v>8</v>
      </c>
      <c r="L36" s="4">
        <f>K36*50</f>
        <v>400</v>
      </c>
      <c r="M36" s="4"/>
    </row>
    <row r="37" spans="1:13" ht="30" customHeight="1">
      <c r="A37" s="3">
        <f>ROW()-3</f>
        <v>34</v>
      </c>
      <c r="B37" s="21" t="s">
        <v>99</v>
      </c>
      <c r="C37" s="4" t="s">
        <v>216</v>
      </c>
      <c r="D37" s="4" t="s">
        <v>105</v>
      </c>
      <c r="E37" s="4">
        <v>26</v>
      </c>
      <c r="F37" s="4" t="s">
        <v>101</v>
      </c>
      <c r="G37" s="4" t="s">
        <v>106</v>
      </c>
      <c r="H37" s="4"/>
      <c r="I37" s="4">
        <v>5</v>
      </c>
      <c r="J37" s="4">
        <v>7</v>
      </c>
      <c r="K37" s="4">
        <v>12</v>
      </c>
      <c r="L37" s="4">
        <f>K37*50</f>
        <v>600</v>
      </c>
      <c r="M37" s="4"/>
    </row>
    <row r="38" spans="1:13" ht="30" customHeight="1">
      <c r="A38" s="3">
        <f>ROW()-3</f>
        <v>35</v>
      </c>
      <c r="B38" s="21" t="s">
        <v>99</v>
      </c>
      <c r="C38" s="4" t="s">
        <v>217</v>
      </c>
      <c r="D38" s="4" t="s">
        <v>107</v>
      </c>
      <c r="E38" s="4">
        <v>30</v>
      </c>
      <c r="F38" s="4" t="s">
        <v>101</v>
      </c>
      <c r="G38" s="4" t="s">
        <v>108</v>
      </c>
      <c r="H38" s="4"/>
      <c r="I38" s="4">
        <v>5</v>
      </c>
      <c r="J38" s="4">
        <v>7</v>
      </c>
      <c r="K38" s="4">
        <v>12</v>
      </c>
      <c r="L38" s="4">
        <f>K38*50</f>
        <v>600</v>
      </c>
      <c r="M38" s="4"/>
    </row>
    <row r="39" spans="1:13" ht="30" customHeight="1">
      <c r="A39" s="3">
        <f>ROW()-3</f>
        <v>36</v>
      </c>
      <c r="B39" s="21" t="s">
        <v>99</v>
      </c>
      <c r="C39" s="4" t="s">
        <v>218</v>
      </c>
      <c r="D39" s="4" t="s">
        <v>109</v>
      </c>
      <c r="E39" s="4">
        <v>26</v>
      </c>
      <c r="F39" s="4" t="s">
        <v>101</v>
      </c>
      <c r="G39" s="4" t="s">
        <v>110</v>
      </c>
      <c r="H39" s="4"/>
      <c r="I39" s="4">
        <v>5</v>
      </c>
      <c r="J39" s="4">
        <v>7</v>
      </c>
      <c r="K39" s="4">
        <v>12</v>
      </c>
      <c r="L39" s="4">
        <f>K39*50</f>
        <v>600</v>
      </c>
      <c r="M39" s="4"/>
    </row>
    <row r="40" spans="1:13" ht="30" customHeight="1">
      <c r="A40" s="3">
        <f>ROW()-3</f>
        <v>37</v>
      </c>
      <c r="B40" s="21" t="s">
        <v>99</v>
      </c>
      <c r="C40" s="4" t="s">
        <v>219</v>
      </c>
      <c r="D40" s="4" t="s">
        <v>111</v>
      </c>
      <c r="E40" s="4">
        <v>19</v>
      </c>
      <c r="F40" s="4" t="s">
        <v>112</v>
      </c>
      <c r="G40" s="4" t="s">
        <v>113</v>
      </c>
      <c r="H40" s="4"/>
      <c r="I40" s="4">
        <v>5</v>
      </c>
      <c r="J40" s="4">
        <v>3</v>
      </c>
      <c r="K40" s="4">
        <v>8</v>
      </c>
      <c r="L40" s="4">
        <f>K40*50</f>
        <v>400</v>
      </c>
      <c r="M40" s="4"/>
    </row>
    <row r="41" spans="1:13" ht="30" customHeight="1">
      <c r="A41" s="3">
        <f>ROW()-3</f>
        <v>38</v>
      </c>
      <c r="B41" s="21" t="s">
        <v>99</v>
      </c>
      <c r="C41" s="4" t="s">
        <v>184</v>
      </c>
      <c r="D41" s="4" t="s">
        <v>33</v>
      </c>
      <c r="E41" s="4">
        <v>19</v>
      </c>
      <c r="F41" s="4" t="s">
        <v>11</v>
      </c>
      <c r="G41" s="4" t="s">
        <v>34</v>
      </c>
      <c r="H41" s="4" t="s">
        <v>35</v>
      </c>
      <c r="I41" s="4">
        <v>5</v>
      </c>
      <c r="J41" s="4">
        <v>7</v>
      </c>
      <c r="K41" s="4">
        <v>12</v>
      </c>
      <c r="L41" s="4">
        <f>K41*50</f>
        <v>600</v>
      </c>
      <c r="M41" s="20" t="s">
        <v>267</v>
      </c>
    </row>
    <row r="42" spans="1:13" ht="30" customHeight="1">
      <c r="A42" s="3">
        <f>ROW()-3</f>
        <v>39</v>
      </c>
      <c r="B42" s="21" t="s">
        <v>99</v>
      </c>
      <c r="C42" s="4" t="s">
        <v>185</v>
      </c>
      <c r="D42" s="4" t="s">
        <v>36</v>
      </c>
      <c r="E42" s="4">
        <v>19</v>
      </c>
      <c r="F42" s="4" t="s">
        <v>11</v>
      </c>
      <c r="G42" s="4" t="s">
        <v>37</v>
      </c>
      <c r="H42" s="4" t="s">
        <v>35</v>
      </c>
      <c r="I42" s="4">
        <v>5</v>
      </c>
      <c r="J42" s="4">
        <v>7</v>
      </c>
      <c r="K42" s="4">
        <v>12</v>
      </c>
      <c r="L42" s="4">
        <f>K42*50</f>
        <v>600</v>
      </c>
      <c r="M42" s="20" t="s">
        <v>267</v>
      </c>
    </row>
    <row r="43" spans="1:13" ht="30" customHeight="1">
      <c r="A43" s="3">
        <f>ROW()-3</f>
        <v>40</v>
      </c>
      <c r="B43" s="21" t="s">
        <v>99</v>
      </c>
      <c r="C43" s="4" t="s">
        <v>186</v>
      </c>
      <c r="D43" s="4" t="s">
        <v>38</v>
      </c>
      <c r="E43" s="4">
        <v>19</v>
      </c>
      <c r="F43" s="4" t="s">
        <v>11</v>
      </c>
      <c r="G43" s="4" t="s">
        <v>39</v>
      </c>
      <c r="H43" s="4" t="s">
        <v>35</v>
      </c>
      <c r="I43" s="4">
        <v>5</v>
      </c>
      <c r="J43" s="4">
        <v>7</v>
      </c>
      <c r="K43" s="4">
        <v>12</v>
      </c>
      <c r="L43" s="4">
        <f>K43*50</f>
        <v>600</v>
      </c>
      <c r="M43" s="20" t="s">
        <v>267</v>
      </c>
    </row>
    <row r="44" spans="1:13" ht="30" customHeight="1">
      <c r="A44" s="3">
        <f>ROW()-3</f>
        <v>41</v>
      </c>
      <c r="B44" s="21" t="s">
        <v>99</v>
      </c>
      <c r="C44" s="4" t="s">
        <v>187</v>
      </c>
      <c r="D44" s="4" t="s">
        <v>40</v>
      </c>
      <c r="E44" s="4">
        <v>19</v>
      </c>
      <c r="F44" s="4" t="s">
        <v>11</v>
      </c>
      <c r="G44" s="4" t="s">
        <v>41</v>
      </c>
      <c r="H44" s="4" t="s">
        <v>35</v>
      </c>
      <c r="I44" s="4">
        <v>5</v>
      </c>
      <c r="J44" s="4">
        <v>7</v>
      </c>
      <c r="K44" s="4">
        <v>12</v>
      </c>
      <c r="L44" s="4">
        <f>K44*50</f>
        <v>600</v>
      </c>
      <c r="M44" s="20" t="s">
        <v>267</v>
      </c>
    </row>
    <row r="45" spans="1:13" ht="30" customHeight="1">
      <c r="A45" s="3">
        <f>ROW()-3</f>
        <v>42</v>
      </c>
      <c r="B45" s="21" t="s">
        <v>268</v>
      </c>
      <c r="C45" s="4" t="s">
        <v>188</v>
      </c>
      <c r="D45" s="4" t="s">
        <v>42</v>
      </c>
      <c r="E45" s="4">
        <v>19</v>
      </c>
      <c r="F45" s="4" t="s">
        <v>11</v>
      </c>
      <c r="G45" s="4" t="s">
        <v>43</v>
      </c>
      <c r="H45" s="4" t="s">
        <v>35</v>
      </c>
      <c r="I45" s="4">
        <v>5</v>
      </c>
      <c r="J45" s="4">
        <v>7</v>
      </c>
      <c r="K45" s="4">
        <v>12</v>
      </c>
      <c r="L45" s="4">
        <f>K45*50</f>
        <v>600</v>
      </c>
      <c r="M45" s="20" t="s">
        <v>267</v>
      </c>
    </row>
    <row r="46" spans="1:13" ht="30" customHeight="1">
      <c r="A46" s="3">
        <f>ROW()-3</f>
        <v>43</v>
      </c>
      <c r="B46" s="21" t="s">
        <v>99</v>
      </c>
      <c r="C46" s="4" t="s">
        <v>189</v>
      </c>
      <c r="D46" s="4" t="s">
        <v>44</v>
      </c>
      <c r="E46" s="4">
        <v>30</v>
      </c>
      <c r="F46" s="4" t="s">
        <v>45</v>
      </c>
      <c r="G46" s="4" t="s">
        <v>46</v>
      </c>
      <c r="H46" s="4" t="s">
        <v>35</v>
      </c>
      <c r="I46" s="4">
        <v>5</v>
      </c>
      <c r="J46" s="4">
        <v>7</v>
      </c>
      <c r="K46" s="4">
        <v>12</v>
      </c>
      <c r="L46" s="4">
        <f>K46*50</f>
        <v>600</v>
      </c>
      <c r="M46" s="20" t="s">
        <v>267</v>
      </c>
    </row>
    <row r="47" spans="1:13" ht="30" customHeight="1">
      <c r="A47" s="3">
        <f>ROW()-3</f>
        <v>44</v>
      </c>
      <c r="B47" s="21" t="s">
        <v>99</v>
      </c>
      <c r="C47" s="4" t="s">
        <v>190</v>
      </c>
      <c r="D47" s="4" t="s">
        <v>47</v>
      </c>
      <c r="E47" s="4">
        <v>19</v>
      </c>
      <c r="F47" s="4" t="s">
        <v>11</v>
      </c>
      <c r="G47" s="4" t="s">
        <v>48</v>
      </c>
      <c r="H47" s="4" t="s">
        <v>35</v>
      </c>
      <c r="I47" s="4">
        <v>5</v>
      </c>
      <c r="J47" s="4">
        <v>7</v>
      </c>
      <c r="K47" s="4">
        <v>12</v>
      </c>
      <c r="L47" s="4">
        <f>K47*50</f>
        <v>600</v>
      </c>
      <c r="M47" s="20" t="s">
        <v>267</v>
      </c>
    </row>
    <row r="48" spans="1:13" ht="30" customHeight="1">
      <c r="A48" s="3">
        <f>ROW()-3</f>
        <v>45</v>
      </c>
      <c r="B48" s="21" t="s">
        <v>99</v>
      </c>
      <c r="C48" s="4" t="s">
        <v>191</v>
      </c>
      <c r="D48" s="4" t="s">
        <v>49</v>
      </c>
      <c r="E48" s="4">
        <v>19</v>
      </c>
      <c r="F48" s="4" t="s">
        <v>11</v>
      </c>
      <c r="G48" s="4" t="s">
        <v>50</v>
      </c>
      <c r="H48" s="4" t="s">
        <v>35</v>
      </c>
      <c r="I48" s="4">
        <v>5</v>
      </c>
      <c r="J48" s="4">
        <v>7</v>
      </c>
      <c r="K48" s="4">
        <v>12</v>
      </c>
      <c r="L48" s="4">
        <f>K48*50</f>
        <v>600</v>
      </c>
      <c r="M48" s="20" t="s">
        <v>267</v>
      </c>
    </row>
    <row r="49" spans="1:13" ht="30" customHeight="1">
      <c r="A49" s="3">
        <f>ROW()-3</f>
        <v>46</v>
      </c>
      <c r="B49" s="21" t="s">
        <v>99</v>
      </c>
      <c r="C49" s="4" t="s">
        <v>192</v>
      </c>
      <c r="D49" s="4" t="s">
        <v>51</v>
      </c>
      <c r="E49" s="4">
        <v>19</v>
      </c>
      <c r="F49" s="4" t="s">
        <v>11</v>
      </c>
      <c r="G49" s="4" t="s">
        <v>52</v>
      </c>
      <c r="H49" s="4" t="s">
        <v>35</v>
      </c>
      <c r="I49" s="4">
        <v>5</v>
      </c>
      <c r="J49" s="4">
        <v>7</v>
      </c>
      <c r="K49" s="4">
        <v>12</v>
      </c>
      <c r="L49" s="4">
        <f>K49*50</f>
        <v>600</v>
      </c>
      <c r="M49" s="20" t="s">
        <v>267</v>
      </c>
    </row>
    <row r="50" spans="1:13" ht="30" customHeight="1">
      <c r="A50" s="3">
        <f>ROW()-3</f>
        <v>47</v>
      </c>
      <c r="B50" s="21" t="s">
        <v>99</v>
      </c>
      <c r="C50" s="4" t="s">
        <v>193</v>
      </c>
      <c r="D50" s="4" t="s">
        <v>53</v>
      </c>
      <c r="E50" s="4">
        <v>19</v>
      </c>
      <c r="F50" s="4" t="s">
        <v>11</v>
      </c>
      <c r="G50" s="4" t="s">
        <v>54</v>
      </c>
      <c r="H50" s="4" t="s">
        <v>35</v>
      </c>
      <c r="I50" s="4">
        <v>5</v>
      </c>
      <c r="J50" s="4">
        <v>7</v>
      </c>
      <c r="K50" s="4">
        <v>12</v>
      </c>
      <c r="L50" s="4">
        <f>K50*50</f>
        <v>600</v>
      </c>
      <c r="M50" s="20" t="s">
        <v>267</v>
      </c>
    </row>
    <row r="51" spans="1:13" ht="30" customHeight="1">
      <c r="A51" s="3">
        <f>ROW()-3</f>
        <v>48</v>
      </c>
      <c r="B51" s="21" t="s">
        <v>99</v>
      </c>
      <c r="C51" s="4" t="s">
        <v>194</v>
      </c>
      <c r="D51" s="4" t="s">
        <v>55</v>
      </c>
      <c r="E51" s="4">
        <v>19</v>
      </c>
      <c r="F51" s="4" t="s">
        <v>11</v>
      </c>
      <c r="G51" s="4" t="s">
        <v>56</v>
      </c>
      <c r="H51" s="4" t="s">
        <v>35</v>
      </c>
      <c r="I51" s="4">
        <v>5</v>
      </c>
      <c r="J51" s="4">
        <v>7</v>
      </c>
      <c r="K51" s="4">
        <v>12</v>
      </c>
      <c r="L51" s="4">
        <f>K51*50</f>
        <v>600</v>
      </c>
      <c r="M51" s="20" t="s">
        <v>267</v>
      </c>
    </row>
    <row r="52" spans="1:13" ht="30" customHeight="1">
      <c r="A52" s="3">
        <f>ROW()-3</f>
        <v>49</v>
      </c>
      <c r="B52" s="21" t="s">
        <v>99</v>
      </c>
      <c r="C52" s="4" t="s">
        <v>228</v>
      </c>
      <c r="D52" s="4" t="s">
        <v>114</v>
      </c>
      <c r="E52" s="4">
        <v>7</v>
      </c>
      <c r="F52" s="4" t="s">
        <v>115</v>
      </c>
      <c r="G52" s="4" t="s">
        <v>116</v>
      </c>
      <c r="H52" s="4"/>
      <c r="I52" s="4">
        <v>5</v>
      </c>
      <c r="J52" s="4">
        <v>7</v>
      </c>
      <c r="K52" s="4">
        <v>12</v>
      </c>
      <c r="L52" s="4">
        <f>K52*50</f>
        <v>600</v>
      </c>
      <c r="M52" s="4"/>
    </row>
    <row r="53" spans="1:13" ht="30" customHeight="1">
      <c r="A53" s="3">
        <f>ROW()-3</f>
        <v>50</v>
      </c>
      <c r="B53" s="21" t="s">
        <v>99</v>
      </c>
      <c r="C53" s="4" t="s">
        <v>229</v>
      </c>
      <c r="D53" s="4" t="s">
        <v>117</v>
      </c>
      <c r="E53" s="4">
        <v>7</v>
      </c>
      <c r="F53" s="4" t="s">
        <v>115</v>
      </c>
      <c r="G53" s="4" t="s">
        <v>118</v>
      </c>
      <c r="H53" s="4"/>
      <c r="I53" s="4">
        <v>5</v>
      </c>
      <c r="J53" s="4">
        <v>7</v>
      </c>
      <c r="K53" s="4">
        <v>12</v>
      </c>
      <c r="L53" s="4">
        <f>K53*50</f>
        <v>600</v>
      </c>
      <c r="M53" s="4"/>
    </row>
    <row r="54" spans="1:13" ht="30" customHeight="1">
      <c r="A54" s="3">
        <f>ROW()-3</f>
        <v>51</v>
      </c>
      <c r="B54" s="21" t="s">
        <v>99</v>
      </c>
      <c r="C54" s="4" t="s">
        <v>230</v>
      </c>
      <c r="D54" s="4" t="s">
        <v>119</v>
      </c>
      <c r="E54" s="4">
        <v>7</v>
      </c>
      <c r="F54" s="4" t="s">
        <v>115</v>
      </c>
      <c r="G54" s="4" t="s">
        <v>120</v>
      </c>
      <c r="H54" s="4"/>
      <c r="I54" s="4">
        <v>5</v>
      </c>
      <c r="J54" s="4">
        <v>7</v>
      </c>
      <c r="K54" s="4">
        <v>12</v>
      </c>
      <c r="L54" s="4">
        <f>K54*50</f>
        <v>600</v>
      </c>
      <c r="M54" s="4"/>
    </row>
    <row r="55" spans="1:13" ht="30" customHeight="1">
      <c r="A55" s="3">
        <f>ROW()-3</f>
        <v>52</v>
      </c>
      <c r="B55" s="21" t="s">
        <v>99</v>
      </c>
      <c r="C55" s="4" t="s">
        <v>231</v>
      </c>
      <c r="D55" s="4" t="s">
        <v>121</v>
      </c>
      <c r="E55" s="4">
        <v>7</v>
      </c>
      <c r="F55" s="4" t="s">
        <v>115</v>
      </c>
      <c r="G55" s="4" t="s">
        <v>122</v>
      </c>
      <c r="H55" s="4"/>
      <c r="I55" s="4">
        <v>5</v>
      </c>
      <c r="J55" s="4">
        <v>7</v>
      </c>
      <c r="K55" s="4">
        <v>12</v>
      </c>
      <c r="L55" s="4">
        <f>K55*50</f>
        <v>600</v>
      </c>
      <c r="M55" s="4"/>
    </row>
    <row r="56" spans="1:13" ht="30" customHeight="1">
      <c r="A56" s="3">
        <f>ROW()-3</f>
        <v>53</v>
      </c>
      <c r="B56" s="21" t="s">
        <v>99</v>
      </c>
      <c r="C56" s="4" t="s">
        <v>232</v>
      </c>
      <c r="D56" s="4" t="s">
        <v>123</v>
      </c>
      <c r="E56" s="4">
        <v>7</v>
      </c>
      <c r="F56" s="4" t="s">
        <v>115</v>
      </c>
      <c r="G56" s="4" t="s">
        <v>124</v>
      </c>
      <c r="H56" s="4"/>
      <c r="I56" s="4">
        <v>5</v>
      </c>
      <c r="J56" s="4">
        <v>7</v>
      </c>
      <c r="K56" s="4">
        <v>12</v>
      </c>
      <c r="L56" s="4">
        <f>K56*50</f>
        <v>600</v>
      </c>
      <c r="M56" s="4"/>
    </row>
    <row r="57" spans="1:13" ht="30" customHeight="1">
      <c r="A57" s="3">
        <f>ROW()-3</f>
        <v>54</v>
      </c>
      <c r="B57" s="21" t="s">
        <v>99</v>
      </c>
      <c r="C57" s="4" t="s">
        <v>233</v>
      </c>
      <c r="D57" s="4" t="s">
        <v>125</v>
      </c>
      <c r="E57" s="4">
        <v>7</v>
      </c>
      <c r="F57" s="4" t="s">
        <v>115</v>
      </c>
      <c r="G57" s="4" t="s">
        <v>126</v>
      </c>
      <c r="H57" s="4"/>
      <c r="I57" s="4">
        <v>5</v>
      </c>
      <c r="J57" s="4">
        <v>7</v>
      </c>
      <c r="K57" s="4">
        <v>12</v>
      </c>
      <c r="L57" s="4">
        <f>K57*50</f>
        <v>600</v>
      </c>
      <c r="M57" s="4"/>
    </row>
    <row r="58" spans="1:13" ht="30" customHeight="1">
      <c r="A58" s="3">
        <f>ROW()-3</f>
        <v>55</v>
      </c>
      <c r="B58" s="21" t="s">
        <v>99</v>
      </c>
      <c r="C58" s="4" t="s">
        <v>234</v>
      </c>
      <c r="D58" s="4" t="s">
        <v>127</v>
      </c>
      <c r="E58" s="4">
        <v>7</v>
      </c>
      <c r="F58" s="4" t="s">
        <v>115</v>
      </c>
      <c r="G58" s="4" t="s">
        <v>128</v>
      </c>
      <c r="H58" s="4"/>
      <c r="I58" s="4">
        <v>5</v>
      </c>
      <c r="J58" s="4">
        <v>7</v>
      </c>
      <c r="K58" s="4">
        <v>12</v>
      </c>
      <c r="L58" s="4">
        <f>K58*50</f>
        <v>600</v>
      </c>
      <c r="M58" s="4"/>
    </row>
    <row r="59" spans="1:13" ht="30" customHeight="1">
      <c r="A59" s="3">
        <f>ROW()-3</f>
        <v>56</v>
      </c>
      <c r="B59" s="21" t="s">
        <v>99</v>
      </c>
      <c r="C59" s="4" t="s">
        <v>235</v>
      </c>
      <c r="D59" s="4" t="s">
        <v>129</v>
      </c>
      <c r="E59" s="4">
        <v>7</v>
      </c>
      <c r="F59" s="4" t="s">
        <v>115</v>
      </c>
      <c r="G59" s="4" t="s">
        <v>130</v>
      </c>
      <c r="H59" s="4"/>
      <c r="I59" s="4">
        <v>5</v>
      </c>
      <c r="J59" s="4">
        <v>7</v>
      </c>
      <c r="K59" s="4">
        <v>12</v>
      </c>
      <c r="L59" s="4">
        <f>K59*50</f>
        <v>600</v>
      </c>
      <c r="M59" s="4"/>
    </row>
    <row r="60" spans="1:13" ht="30" customHeight="1">
      <c r="A60" s="3">
        <f>ROW()-3</f>
        <v>57</v>
      </c>
      <c r="B60" s="21" t="s">
        <v>99</v>
      </c>
      <c r="C60" s="4" t="s">
        <v>241</v>
      </c>
      <c r="D60" s="4" t="s">
        <v>159</v>
      </c>
      <c r="E60" s="4">
        <v>7</v>
      </c>
      <c r="F60" s="4" t="s">
        <v>115</v>
      </c>
      <c r="G60" s="4" t="s">
        <v>160</v>
      </c>
      <c r="H60" s="4" t="s">
        <v>154</v>
      </c>
      <c r="I60" s="4">
        <v>5</v>
      </c>
      <c r="J60" s="4">
        <v>7</v>
      </c>
      <c r="K60" s="4">
        <v>12</v>
      </c>
      <c r="L60" s="4">
        <f>K60*50</f>
        <v>600</v>
      </c>
      <c r="M60" s="4"/>
    </row>
    <row r="61" spans="1:13" ht="30" customHeight="1">
      <c r="A61" s="3">
        <f>ROW()-3</f>
        <v>58</v>
      </c>
      <c r="B61" s="21" t="s">
        <v>99</v>
      </c>
      <c r="C61" s="4" t="s">
        <v>240</v>
      </c>
      <c r="D61" s="4" t="s">
        <v>157</v>
      </c>
      <c r="E61" s="4">
        <v>7</v>
      </c>
      <c r="F61" s="4" t="s">
        <v>115</v>
      </c>
      <c r="G61" s="4" t="s">
        <v>158</v>
      </c>
      <c r="H61" s="4" t="s">
        <v>154</v>
      </c>
      <c r="I61" s="4">
        <v>5</v>
      </c>
      <c r="J61" s="4">
        <v>7</v>
      </c>
      <c r="K61" s="4">
        <v>12</v>
      </c>
      <c r="L61" s="4">
        <f>K61*50</f>
        <v>600</v>
      </c>
      <c r="M61" s="4"/>
    </row>
    <row r="62" spans="1:13" ht="30" customHeight="1">
      <c r="A62" s="3">
        <f>ROW()-3</f>
        <v>59</v>
      </c>
      <c r="B62" s="21" t="s">
        <v>99</v>
      </c>
      <c r="C62" s="4" t="s">
        <v>239</v>
      </c>
      <c r="D62" s="4" t="s">
        <v>155</v>
      </c>
      <c r="E62" s="4">
        <v>7</v>
      </c>
      <c r="F62" s="4" t="s">
        <v>115</v>
      </c>
      <c r="G62" s="4" t="s">
        <v>156</v>
      </c>
      <c r="H62" s="4" t="s">
        <v>154</v>
      </c>
      <c r="I62" s="4">
        <v>5</v>
      </c>
      <c r="J62" s="4">
        <v>7</v>
      </c>
      <c r="K62" s="4">
        <v>12</v>
      </c>
      <c r="L62" s="4">
        <f>K62*50</f>
        <v>600</v>
      </c>
      <c r="M62" s="4"/>
    </row>
    <row r="63" spans="1:13" ht="30" customHeight="1">
      <c r="A63" s="3">
        <f>ROW()-3</f>
        <v>60</v>
      </c>
      <c r="B63" s="21" t="s">
        <v>99</v>
      </c>
      <c r="C63" s="4" t="s">
        <v>238</v>
      </c>
      <c r="D63" s="4" t="s">
        <v>152</v>
      </c>
      <c r="E63" s="4">
        <v>7</v>
      </c>
      <c r="F63" s="4" t="s">
        <v>115</v>
      </c>
      <c r="G63" s="4" t="s">
        <v>153</v>
      </c>
      <c r="H63" s="4" t="s">
        <v>154</v>
      </c>
      <c r="I63" s="4">
        <v>5</v>
      </c>
      <c r="J63" s="4">
        <v>7</v>
      </c>
      <c r="K63" s="4">
        <v>12</v>
      </c>
      <c r="L63" s="4">
        <f>K63*50</f>
        <v>600</v>
      </c>
      <c r="M63" s="4"/>
    </row>
    <row r="64" spans="1:13" ht="30" customHeight="1">
      <c r="A64" s="3">
        <f>ROW()-3</f>
        <v>61</v>
      </c>
      <c r="B64" s="21" t="s">
        <v>99</v>
      </c>
      <c r="C64" s="4" t="s">
        <v>245</v>
      </c>
      <c r="D64" s="4" t="s">
        <v>167</v>
      </c>
      <c r="E64" s="4">
        <v>7</v>
      </c>
      <c r="F64" s="4" t="s">
        <v>115</v>
      </c>
      <c r="G64" s="4" t="s">
        <v>168</v>
      </c>
      <c r="H64" s="4" t="s">
        <v>163</v>
      </c>
      <c r="I64" s="4">
        <v>5</v>
      </c>
      <c r="J64" s="4">
        <v>7</v>
      </c>
      <c r="K64" s="4">
        <v>12</v>
      </c>
      <c r="L64" s="4">
        <f>K64*50</f>
        <v>600</v>
      </c>
      <c r="M64" s="4"/>
    </row>
    <row r="65" spans="1:13" ht="30" customHeight="1">
      <c r="A65" s="3">
        <f>ROW()-3</f>
        <v>62</v>
      </c>
      <c r="B65" s="21" t="s">
        <v>99</v>
      </c>
      <c r="C65" s="4" t="s">
        <v>242</v>
      </c>
      <c r="D65" s="4" t="s">
        <v>161</v>
      </c>
      <c r="E65" s="4">
        <v>7</v>
      </c>
      <c r="F65" s="4" t="s">
        <v>115</v>
      </c>
      <c r="G65" s="4" t="s">
        <v>162</v>
      </c>
      <c r="H65" s="4" t="s">
        <v>163</v>
      </c>
      <c r="I65" s="4">
        <v>5</v>
      </c>
      <c r="J65" s="4">
        <v>7</v>
      </c>
      <c r="K65" s="4">
        <v>12</v>
      </c>
      <c r="L65" s="4">
        <f>K65*50</f>
        <v>600</v>
      </c>
      <c r="M65" s="4"/>
    </row>
    <row r="66" spans="1:13" ht="30" customHeight="1">
      <c r="A66" s="3">
        <f>ROW()-3</f>
        <v>63</v>
      </c>
      <c r="B66" s="21" t="s">
        <v>99</v>
      </c>
      <c r="C66" s="4" t="s">
        <v>244</v>
      </c>
      <c r="D66" s="4" t="s">
        <v>131</v>
      </c>
      <c r="E66" s="4">
        <v>7</v>
      </c>
      <c r="F66" s="4" t="s">
        <v>115</v>
      </c>
      <c r="G66" s="4" t="s">
        <v>166</v>
      </c>
      <c r="H66" s="4" t="s">
        <v>163</v>
      </c>
      <c r="I66" s="4">
        <v>5</v>
      </c>
      <c r="J66" s="4">
        <v>7</v>
      </c>
      <c r="K66" s="4">
        <v>12</v>
      </c>
      <c r="L66" s="4">
        <f>K66*50</f>
        <v>600</v>
      </c>
      <c r="M66" s="4"/>
    </row>
    <row r="67" spans="1:13" ht="30" customHeight="1">
      <c r="A67" s="3">
        <f>ROW()-3</f>
        <v>64</v>
      </c>
      <c r="B67" s="21" t="s">
        <v>99</v>
      </c>
      <c r="C67" s="4" t="s">
        <v>243</v>
      </c>
      <c r="D67" s="4" t="s">
        <v>164</v>
      </c>
      <c r="E67" s="4">
        <v>7</v>
      </c>
      <c r="F67" s="4" t="s">
        <v>115</v>
      </c>
      <c r="G67" s="4" t="s">
        <v>165</v>
      </c>
      <c r="H67" s="4" t="s">
        <v>163</v>
      </c>
      <c r="I67" s="4">
        <v>5</v>
      </c>
      <c r="J67" s="4">
        <v>7</v>
      </c>
      <c r="K67" s="4">
        <v>12</v>
      </c>
      <c r="L67" s="4">
        <f>K67*50</f>
        <v>600</v>
      </c>
      <c r="M67" s="4"/>
    </row>
    <row r="68" spans="1:13" ht="30" customHeight="1">
      <c r="A68" s="3">
        <f>ROW()-3</f>
        <v>65</v>
      </c>
      <c r="B68" s="21" t="s">
        <v>99</v>
      </c>
      <c r="C68" s="4" t="s">
        <v>236</v>
      </c>
      <c r="D68" s="4" t="s">
        <v>131</v>
      </c>
      <c r="E68" s="4">
        <v>9</v>
      </c>
      <c r="F68" s="4" t="s">
        <v>132</v>
      </c>
      <c r="G68" s="4" t="s">
        <v>133</v>
      </c>
      <c r="H68" s="4"/>
      <c r="I68" s="4">
        <v>5</v>
      </c>
      <c r="J68" s="4">
        <v>7</v>
      </c>
      <c r="K68" s="4">
        <v>12</v>
      </c>
      <c r="L68" s="4">
        <f>K68*50</f>
        <v>600</v>
      </c>
      <c r="M68" s="4"/>
    </row>
    <row r="69" spans="1:13" ht="30" customHeight="1">
      <c r="A69" s="3">
        <f>ROW()-3</f>
        <v>66</v>
      </c>
      <c r="B69" s="21" t="s">
        <v>99</v>
      </c>
      <c r="C69" s="4" t="s">
        <v>220</v>
      </c>
      <c r="D69" s="4" t="s">
        <v>134</v>
      </c>
      <c r="E69" s="4">
        <v>14</v>
      </c>
      <c r="F69" s="4" t="s">
        <v>135</v>
      </c>
      <c r="G69" s="4" t="s">
        <v>136</v>
      </c>
      <c r="H69" s="4"/>
      <c r="I69" s="4">
        <v>5</v>
      </c>
      <c r="J69" s="4">
        <v>7</v>
      </c>
      <c r="K69" s="4">
        <v>12</v>
      </c>
      <c r="L69" s="4">
        <f>K69*50</f>
        <v>600</v>
      </c>
      <c r="M69" s="4"/>
    </row>
    <row r="70" spans="1:13" ht="30" customHeight="1">
      <c r="A70" s="3">
        <f>ROW()-3</f>
        <v>67</v>
      </c>
      <c r="B70" s="21" t="s">
        <v>99</v>
      </c>
      <c r="C70" s="4" t="s">
        <v>237</v>
      </c>
      <c r="D70" s="4" t="s">
        <v>137</v>
      </c>
      <c r="E70" s="4">
        <v>8</v>
      </c>
      <c r="F70" s="4" t="s">
        <v>135</v>
      </c>
      <c r="G70" s="4" t="s">
        <v>138</v>
      </c>
      <c r="H70" s="4"/>
      <c r="I70" s="4">
        <v>5</v>
      </c>
      <c r="J70" s="4">
        <v>7</v>
      </c>
      <c r="K70" s="4">
        <v>12</v>
      </c>
      <c r="L70" s="4">
        <f>K70*50</f>
        <v>600</v>
      </c>
      <c r="M70" s="4"/>
    </row>
    <row r="71" spans="1:13" ht="30" customHeight="1">
      <c r="A71" s="3">
        <f>ROW()-3</f>
        <v>68</v>
      </c>
      <c r="B71" s="21" t="s">
        <v>99</v>
      </c>
      <c r="C71" s="4" t="s">
        <v>221</v>
      </c>
      <c r="D71" s="4" t="s">
        <v>139</v>
      </c>
      <c r="E71" s="4">
        <v>17</v>
      </c>
      <c r="F71" s="4" t="s">
        <v>140</v>
      </c>
      <c r="G71" s="4" t="s">
        <v>141</v>
      </c>
      <c r="H71" s="4"/>
      <c r="I71" s="4">
        <v>5</v>
      </c>
      <c r="J71" s="4">
        <v>7</v>
      </c>
      <c r="K71" s="4">
        <v>12</v>
      </c>
      <c r="L71" s="4">
        <f>K71*50</f>
        <v>600</v>
      </c>
      <c r="M71" s="4"/>
    </row>
    <row r="72" spans="1:13" ht="30" customHeight="1">
      <c r="A72" s="3">
        <f>ROW()-3</f>
        <v>69</v>
      </c>
      <c r="B72" s="21" t="s">
        <v>99</v>
      </c>
      <c r="C72" s="4" t="s">
        <v>222</v>
      </c>
      <c r="D72" s="4" t="s">
        <v>142</v>
      </c>
      <c r="E72" s="4">
        <v>14</v>
      </c>
      <c r="F72" s="4" t="s">
        <v>140</v>
      </c>
      <c r="G72" s="4" t="s">
        <v>143</v>
      </c>
      <c r="H72" s="4"/>
      <c r="I72" s="4">
        <v>5</v>
      </c>
      <c r="J72" s="4">
        <v>7</v>
      </c>
      <c r="K72" s="4">
        <v>12</v>
      </c>
      <c r="L72" s="4">
        <f>K72*50</f>
        <v>600</v>
      </c>
      <c r="M72" s="4"/>
    </row>
    <row r="73" spans="1:13" ht="30" customHeight="1">
      <c r="A73" s="3">
        <f>ROW()-3</f>
        <v>70</v>
      </c>
      <c r="B73" s="21" t="s">
        <v>99</v>
      </c>
      <c r="C73" s="4" t="s">
        <v>223</v>
      </c>
      <c r="D73" s="4" t="s">
        <v>144</v>
      </c>
      <c r="E73" s="4">
        <v>19</v>
      </c>
      <c r="F73" s="4" t="s">
        <v>145</v>
      </c>
      <c r="G73" s="4" t="s">
        <v>146</v>
      </c>
      <c r="H73" s="4"/>
      <c r="I73" s="4">
        <v>5</v>
      </c>
      <c r="J73" s="4">
        <v>7</v>
      </c>
      <c r="K73" s="4">
        <v>12</v>
      </c>
      <c r="L73" s="4">
        <f>K73*50</f>
        <v>600</v>
      </c>
      <c r="M73" s="4"/>
    </row>
    <row r="74" spans="1:13" ht="30" customHeight="1">
      <c r="A74" s="3">
        <f>ROW()-3</f>
        <v>71</v>
      </c>
      <c r="B74" s="21" t="s">
        <v>99</v>
      </c>
      <c r="C74" s="4" t="s">
        <v>224</v>
      </c>
      <c r="D74" s="4" t="s">
        <v>147</v>
      </c>
      <c r="E74" s="4">
        <v>19</v>
      </c>
      <c r="F74" s="4" t="s">
        <v>145</v>
      </c>
      <c r="G74" s="4" t="s">
        <v>148</v>
      </c>
      <c r="H74" s="4"/>
      <c r="I74" s="4">
        <v>5</v>
      </c>
      <c r="J74" s="4">
        <v>7</v>
      </c>
      <c r="K74" s="4">
        <v>12</v>
      </c>
      <c r="L74" s="4">
        <f>K74*50</f>
        <v>600</v>
      </c>
      <c r="M74" s="4"/>
    </row>
    <row r="75" spans="1:13" ht="30" customHeight="1">
      <c r="A75" s="3">
        <f>ROW()-3</f>
        <v>72</v>
      </c>
      <c r="B75" s="21" t="s">
        <v>99</v>
      </c>
      <c r="C75" s="4" t="s">
        <v>225</v>
      </c>
      <c r="D75" s="4" t="s">
        <v>149</v>
      </c>
      <c r="E75" s="4">
        <v>19</v>
      </c>
      <c r="F75" s="4" t="s">
        <v>150</v>
      </c>
      <c r="G75" s="4" t="s">
        <v>151</v>
      </c>
      <c r="H75" s="4"/>
      <c r="I75" s="4">
        <v>5</v>
      </c>
      <c r="J75" s="4">
        <v>7</v>
      </c>
      <c r="K75" s="4">
        <v>12</v>
      </c>
      <c r="L75" s="4">
        <f>K75*50</f>
        <v>600</v>
      </c>
      <c r="M75" s="4"/>
    </row>
    <row r="76" spans="1:13" ht="30" customHeight="1">
      <c r="A76" s="22" t="s">
        <v>254</v>
      </c>
      <c r="B76" s="22"/>
      <c r="C76" s="23"/>
      <c r="D76" s="23"/>
      <c r="E76" s="23"/>
      <c r="F76" s="23"/>
      <c r="G76" s="23"/>
      <c r="H76" s="23"/>
      <c r="I76" s="4">
        <f>SUM(I4:I75)</f>
        <v>347</v>
      </c>
      <c r="J76" s="4">
        <f>SUM(J4:J75)</f>
        <v>489</v>
      </c>
      <c r="K76" s="4">
        <f>SUM(K4:K75)</f>
        <v>836</v>
      </c>
      <c r="L76" s="4">
        <f>SUM(L4:L75)</f>
        <v>41800</v>
      </c>
      <c r="M76" s="23"/>
    </row>
    <row r="77" spans="1:8" ht="30" customHeight="1">
      <c r="A77"/>
      <c r="H77"/>
    </row>
    <row r="78" spans="1:8" ht="30" customHeight="1">
      <c r="A78"/>
      <c r="H78"/>
    </row>
    <row r="79" spans="1:8" ht="30" customHeight="1">
      <c r="A79"/>
      <c r="H79"/>
    </row>
    <row r="80" spans="1:8" ht="30" customHeight="1">
      <c r="A80"/>
      <c r="H80"/>
    </row>
    <row r="81" spans="1:8" ht="30" customHeight="1">
      <c r="A81"/>
      <c r="H81"/>
    </row>
    <row r="82" spans="1:8" ht="30" customHeight="1">
      <c r="A82"/>
      <c r="H82"/>
    </row>
    <row r="83" spans="1:8" ht="14.25">
      <c r="A83"/>
      <c r="H83"/>
    </row>
    <row r="84" spans="1:8" ht="14.25">
      <c r="A84"/>
      <c r="H84"/>
    </row>
    <row r="85" spans="1:8" ht="14.25">
      <c r="A85"/>
      <c r="H85"/>
    </row>
    <row r="86" spans="1:8" ht="14.25">
      <c r="A86"/>
      <c r="H86"/>
    </row>
    <row r="87" spans="1:8" ht="14.25">
      <c r="A87"/>
      <c r="H87"/>
    </row>
    <row r="88" spans="1:8" ht="14.25">
      <c r="A88"/>
      <c r="H88"/>
    </row>
    <row r="89" spans="1:8" ht="14.25">
      <c r="A89"/>
      <c r="H89"/>
    </row>
    <row r="90" spans="1:8" ht="14.25">
      <c r="A90"/>
      <c r="H90"/>
    </row>
    <row r="91" spans="1:8" ht="14.25">
      <c r="A91"/>
      <c r="H91"/>
    </row>
    <row r="92" spans="1:8" ht="14.25">
      <c r="A92"/>
      <c r="H92"/>
    </row>
    <row r="93" spans="1:8" ht="14.25">
      <c r="A93"/>
      <c r="H93"/>
    </row>
    <row r="94" spans="1:8" ht="14.25">
      <c r="A94"/>
      <c r="H94"/>
    </row>
    <row r="95" spans="1:8" ht="14.25">
      <c r="A95"/>
      <c r="H95"/>
    </row>
    <row r="96" spans="1:8" ht="14.25">
      <c r="A96"/>
      <c r="H96"/>
    </row>
    <row r="97" spans="1:8" ht="14.25">
      <c r="A97"/>
      <c r="H97"/>
    </row>
    <row r="98" spans="1:8" ht="14.25">
      <c r="A98"/>
      <c r="H98"/>
    </row>
    <row r="99" spans="1:8" ht="14.25">
      <c r="A99"/>
      <c r="H99"/>
    </row>
    <row r="100" spans="1:8" ht="14.25">
      <c r="A100"/>
      <c r="H100"/>
    </row>
    <row r="101" spans="1:8" ht="14.25">
      <c r="A101"/>
      <c r="H101"/>
    </row>
    <row r="102" spans="1:8" ht="14.25">
      <c r="A102"/>
      <c r="H102"/>
    </row>
    <row r="103" spans="1:8" ht="14.25">
      <c r="A103"/>
      <c r="H103"/>
    </row>
    <row r="104" spans="1:8" ht="14.25">
      <c r="A104"/>
      <c r="H104"/>
    </row>
    <row r="105" spans="1:8" ht="14.25">
      <c r="A105"/>
      <c r="H105"/>
    </row>
    <row r="106" spans="1:8" ht="14.25">
      <c r="A106"/>
      <c r="H106"/>
    </row>
    <row r="107" spans="1:8" ht="14.25">
      <c r="A107"/>
      <c r="H107"/>
    </row>
    <row r="108" spans="1:8" ht="14.25">
      <c r="A108"/>
      <c r="H108"/>
    </row>
    <row r="109" spans="1:8" ht="14.25">
      <c r="A109"/>
      <c r="H109"/>
    </row>
    <row r="110" spans="1:8" ht="14.25">
      <c r="A110"/>
      <c r="H110"/>
    </row>
    <row r="111" spans="1:8" ht="14.25">
      <c r="A111"/>
      <c r="H111"/>
    </row>
    <row r="112" spans="1:8" ht="14.25">
      <c r="A112"/>
      <c r="H112"/>
    </row>
    <row r="113" spans="1:8" ht="14.25">
      <c r="A113"/>
      <c r="H113"/>
    </row>
    <row r="114" spans="1:8" ht="14.25">
      <c r="A114"/>
      <c r="H114"/>
    </row>
    <row r="115" spans="1:8" ht="14.25">
      <c r="A115"/>
      <c r="H115"/>
    </row>
    <row r="116" spans="1:8" ht="14.25">
      <c r="A116"/>
      <c r="H116"/>
    </row>
    <row r="117" spans="1:8" ht="14.25">
      <c r="A117"/>
      <c r="H117"/>
    </row>
    <row r="118" spans="1:8" ht="14.25">
      <c r="A118"/>
      <c r="H118"/>
    </row>
    <row r="119" spans="1:8" ht="14.25">
      <c r="A119"/>
      <c r="H119"/>
    </row>
    <row r="120" spans="1:8" ht="14.25">
      <c r="A120"/>
      <c r="H120"/>
    </row>
    <row r="121" spans="1:8" ht="14.25">
      <c r="A121"/>
      <c r="H121"/>
    </row>
    <row r="122" spans="1:8" ht="14.25">
      <c r="A122"/>
      <c r="H122"/>
    </row>
    <row r="123" spans="1:8" ht="14.25">
      <c r="A123"/>
      <c r="H123"/>
    </row>
    <row r="124" spans="1:8" ht="14.25">
      <c r="A124"/>
      <c r="H124"/>
    </row>
    <row r="125" spans="1:8" ht="14.25">
      <c r="A125"/>
      <c r="H125"/>
    </row>
    <row r="126" spans="1:8" ht="14.25">
      <c r="A126"/>
      <c r="H126"/>
    </row>
    <row r="127" spans="1:8" ht="14.25">
      <c r="A127"/>
      <c r="H127"/>
    </row>
    <row r="128" spans="1:8" ht="14.25">
      <c r="A128"/>
      <c r="H128"/>
    </row>
    <row r="129" spans="1:8" ht="14.25">
      <c r="A129"/>
      <c r="H129"/>
    </row>
    <row r="130" spans="1:8" ht="14.25">
      <c r="A130"/>
      <c r="H130"/>
    </row>
    <row r="131" spans="1:8" ht="14.25">
      <c r="A131"/>
      <c r="H131"/>
    </row>
    <row r="132" spans="1:8" ht="14.25">
      <c r="A132"/>
      <c r="H132"/>
    </row>
    <row r="133" spans="1:8" ht="14.25">
      <c r="A133"/>
      <c r="H133"/>
    </row>
    <row r="134" spans="1:8" ht="14.25">
      <c r="A134"/>
      <c r="H134"/>
    </row>
    <row r="135" spans="1:8" ht="14.25">
      <c r="A135"/>
      <c r="H135"/>
    </row>
    <row r="136" spans="1:8" ht="14.25">
      <c r="A136"/>
      <c r="H136"/>
    </row>
    <row r="137" spans="1:8" ht="14.25">
      <c r="A137"/>
      <c r="H137"/>
    </row>
    <row r="138" spans="1:8" ht="14.25">
      <c r="A138"/>
      <c r="H138"/>
    </row>
    <row r="139" spans="1:8" ht="14.25">
      <c r="A139"/>
      <c r="H139"/>
    </row>
    <row r="140" spans="1:8" ht="14.25">
      <c r="A140"/>
      <c r="H140"/>
    </row>
    <row r="141" spans="1:8" ht="14.25">
      <c r="A141"/>
      <c r="H141"/>
    </row>
    <row r="142" spans="1:8" ht="14.25">
      <c r="A142"/>
      <c r="H142"/>
    </row>
    <row r="143" spans="1:8" ht="14.25">
      <c r="A143"/>
      <c r="H143"/>
    </row>
    <row r="144" spans="1:8" ht="14.25">
      <c r="A144"/>
      <c r="H144"/>
    </row>
    <row r="145" spans="1:8" ht="14.25">
      <c r="A145"/>
      <c r="H145"/>
    </row>
    <row r="146" spans="1:8" ht="14.25">
      <c r="A146"/>
      <c r="H146"/>
    </row>
    <row r="147" spans="1:8" ht="14.25">
      <c r="A147"/>
      <c r="H147"/>
    </row>
    <row r="148" spans="1:8" ht="14.25">
      <c r="A148"/>
      <c r="H148"/>
    </row>
    <row r="149" spans="1:8" ht="14.25">
      <c r="A149"/>
      <c r="H149"/>
    </row>
    <row r="150" spans="1:8" ht="14.25">
      <c r="A150"/>
      <c r="H150"/>
    </row>
    <row r="151" spans="1:8" ht="14.25">
      <c r="A151"/>
      <c r="H151"/>
    </row>
    <row r="152" spans="1:8" ht="14.25">
      <c r="A152"/>
      <c r="H152"/>
    </row>
    <row r="153" spans="1:8" ht="14.25">
      <c r="A153"/>
      <c r="H153"/>
    </row>
    <row r="154" spans="1:8" ht="14.25">
      <c r="A154"/>
      <c r="H154"/>
    </row>
  </sheetData>
  <sheetProtection/>
  <mergeCells count="1">
    <mergeCell ref="A76:B76"/>
  </mergeCells>
  <printOptions horizontalCentered="1"/>
  <pageMargins left="0.5511811023622047" right="0.35433070866141736" top="0.7874015748031497" bottom="0.7874015748031497" header="0.5118110236220472" footer="0.5118110236220472"/>
  <pageSetup fitToHeight="4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5.75390625" style="0" customWidth="1"/>
    <col min="2" max="2" width="30.75390625" style="0" customWidth="1"/>
    <col min="3" max="11" width="10.25390625" style="0" customWidth="1"/>
  </cols>
  <sheetData>
    <row r="2" spans="1:11" s="15" customFormat="1" ht="33" customHeight="1">
      <c r="A2" s="14" t="s">
        <v>265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17.25" customHeight="1">
      <c r="A4" s="11" t="s">
        <v>0</v>
      </c>
      <c r="B4" s="11" t="s">
        <v>253</v>
      </c>
      <c r="C4" s="11" t="s">
        <v>257</v>
      </c>
      <c r="D4" s="11"/>
      <c r="E4" s="11"/>
      <c r="F4" s="11"/>
      <c r="G4" s="11"/>
      <c r="H4" s="11"/>
      <c r="I4" s="10" t="s">
        <v>258</v>
      </c>
      <c r="J4" s="10"/>
      <c r="K4" s="10"/>
    </row>
    <row r="5" spans="1:11" ht="17.25" customHeight="1">
      <c r="A5" s="11"/>
      <c r="B5" s="11"/>
      <c r="C5" s="11" t="s">
        <v>259</v>
      </c>
      <c r="D5" s="11"/>
      <c r="E5" s="11" t="s">
        <v>260</v>
      </c>
      <c r="F5" s="11"/>
      <c r="G5" s="11" t="s">
        <v>261</v>
      </c>
      <c r="H5" s="11"/>
      <c r="I5" s="11" t="s">
        <v>259</v>
      </c>
      <c r="J5" s="11" t="s">
        <v>255</v>
      </c>
      <c r="K5" s="11" t="s">
        <v>256</v>
      </c>
    </row>
    <row r="6" spans="1:11" ht="17.25" customHeight="1">
      <c r="A6" s="11"/>
      <c r="B6" s="11"/>
      <c r="C6" s="7" t="s">
        <v>262</v>
      </c>
      <c r="D6" s="7" t="s">
        <v>263</v>
      </c>
      <c r="E6" s="7" t="s">
        <v>262</v>
      </c>
      <c r="F6" s="7" t="s">
        <v>263</v>
      </c>
      <c r="G6" s="7" t="s">
        <v>262</v>
      </c>
      <c r="H6" s="7" t="s">
        <v>263</v>
      </c>
      <c r="I6" s="11"/>
      <c r="J6" s="11"/>
      <c r="K6" s="11"/>
    </row>
    <row r="7" spans="1:11" ht="46.5" customHeight="1">
      <c r="A7" s="8">
        <v>1</v>
      </c>
      <c r="B7" s="8" t="s">
        <v>9</v>
      </c>
      <c r="C7" s="8">
        <f aca="true" t="shared" si="0" ref="C7:D9">E7+G7</f>
        <v>12</v>
      </c>
      <c r="D7" s="8">
        <f t="shared" si="0"/>
        <v>124</v>
      </c>
      <c r="E7" s="8">
        <v>12</v>
      </c>
      <c r="F7" s="8">
        <v>124</v>
      </c>
      <c r="G7" s="8"/>
      <c r="H7" s="8"/>
      <c r="I7" s="8">
        <f>J7+K7</f>
        <v>6200</v>
      </c>
      <c r="J7" s="8">
        <f>F7*50</f>
        <v>6200</v>
      </c>
      <c r="K7" s="8"/>
    </row>
    <row r="8" spans="1:11" ht="46.5" customHeight="1">
      <c r="A8" s="8">
        <v>2</v>
      </c>
      <c r="B8" s="8" t="s">
        <v>57</v>
      </c>
      <c r="C8" s="8">
        <f t="shared" si="0"/>
        <v>19</v>
      </c>
      <c r="D8" s="8">
        <f t="shared" si="0"/>
        <v>228</v>
      </c>
      <c r="E8" s="8">
        <v>8</v>
      </c>
      <c r="F8" s="8">
        <v>96</v>
      </c>
      <c r="G8" s="8">
        <v>11</v>
      </c>
      <c r="H8" s="8">
        <v>132</v>
      </c>
      <c r="I8" s="8">
        <f>J8+K8</f>
        <v>11400</v>
      </c>
      <c r="J8" s="8">
        <f>F8*50</f>
        <v>4800</v>
      </c>
      <c r="K8" s="8">
        <f>H8*50</f>
        <v>6600</v>
      </c>
    </row>
    <row r="9" spans="1:11" ht="46.5" customHeight="1">
      <c r="A9" s="8">
        <v>3</v>
      </c>
      <c r="B9" s="8" t="s">
        <v>99</v>
      </c>
      <c r="C9" s="8">
        <f t="shared" si="0"/>
        <v>41</v>
      </c>
      <c r="D9" s="8">
        <f t="shared" si="0"/>
        <v>484</v>
      </c>
      <c r="E9" s="8">
        <v>17</v>
      </c>
      <c r="F9" s="8">
        <v>196</v>
      </c>
      <c r="G9" s="8">
        <v>24</v>
      </c>
      <c r="H9" s="8">
        <v>288</v>
      </c>
      <c r="I9" s="8">
        <f>J9+K9</f>
        <v>24200</v>
      </c>
      <c r="J9" s="8">
        <f>F9*50</f>
        <v>9800</v>
      </c>
      <c r="K9" s="8">
        <f>H9*50</f>
        <v>14400</v>
      </c>
    </row>
    <row r="10" spans="1:11" ht="46.5" customHeight="1">
      <c r="A10" s="9" t="s">
        <v>254</v>
      </c>
      <c r="B10" s="9"/>
      <c r="C10" s="8">
        <f aca="true" t="shared" si="1" ref="C10:K10">SUM(C7:C9)</f>
        <v>72</v>
      </c>
      <c r="D10" s="8">
        <f t="shared" si="1"/>
        <v>836</v>
      </c>
      <c r="E10" s="8">
        <f t="shared" si="1"/>
        <v>37</v>
      </c>
      <c r="F10" s="8">
        <f t="shared" si="1"/>
        <v>416</v>
      </c>
      <c r="G10" s="8">
        <f t="shared" si="1"/>
        <v>35</v>
      </c>
      <c r="H10" s="8">
        <f t="shared" si="1"/>
        <v>420</v>
      </c>
      <c r="I10" s="8">
        <f t="shared" si="1"/>
        <v>41800</v>
      </c>
      <c r="J10" s="8">
        <f t="shared" si="1"/>
        <v>20800</v>
      </c>
      <c r="K10" s="8">
        <f t="shared" si="1"/>
        <v>21000</v>
      </c>
    </row>
  </sheetData>
  <sheetProtection/>
  <mergeCells count="11">
    <mergeCell ref="C4:H4"/>
    <mergeCell ref="A10:B10"/>
    <mergeCell ref="I4:K4"/>
    <mergeCell ref="C5:D5"/>
    <mergeCell ref="E5:F5"/>
    <mergeCell ref="G5:H5"/>
    <mergeCell ref="I5:I6"/>
    <mergeCell ref="J5:J6"/>
    <mergeCell ref="K5:K6"/>
    <mergeCell ref="A4:A6"/>
    <mergeCell ref="B4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刘义梅/客货运输科/潜江市道路运输管理处</cp:lastModifiedBy>
  <cp:lastPrinted>2022-08-22T00:52:46Z</cp:lastPrinted>
  <dcterms:created xsi:type="dcterms:W3CDTF">2014-01-06T07:53:09Z</dcterms:created>
  <dcterms:modified xsi:type="dcterms:W3CDTF">2022-08-22T01:06:09Z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