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<sst xmlns="http://schemas.openxmlformats.org/spreadsheetml/2006/main" count="350" uniqueCount="211">
  <si>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</si>
  <si>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</si>
  <si>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</si>
  <si>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</si>
  <si>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</si>
  <si>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</si>
  <si>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</si>
  <si>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</si>
  <si>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</si>
  <si>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</si>
  <si>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</si>
  <si>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</si>
  <si>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</si>
  <si>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</si>
  <si>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</si>
  <si>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</si>
  <si>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</si>
  <si>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</si>
  <si>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</si>
  <si>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</si>
  <si>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</si>
  <si>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</si>
  <si>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</si>
  <si>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</si>
  <si>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</si>
  <si>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</si>
  <si>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</si>
  <si>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</si>
  <si>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</si>
  <si>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</si>
  <si>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</si>
  <si>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</si>
  <si>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</si>
  <si>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</si>
  <si>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</si>
  <si>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</si>
  <si>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</si>
  <si>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</si>
  <si>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</si>
  <si>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</si>
  <si>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</si>
  <si>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</si>
  <si>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</si>
  <si>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</si>
  <si>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</si>
  <si>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</si>
  <si>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</si>
  <si>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</si>
  <si>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</si>
  <si>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</si>
  <si>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</si>
  <si>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</si>
  <si>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</si>
  <si>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</si>
  <si>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</si>
  <si>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</si>
  <si>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</si>
  <si>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</si>
  <si>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</si>
  <si>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</si>
  <si>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</si>
  <si>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</si>
  <si>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</si>
  <si>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</si>
  <si>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</si>
  <si>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</si>
  <si>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</si>
  <si>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</si>
  <si>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</si>
  <si>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</si>
  <si>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</si>
  <si>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</si>
  <si>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</si>
  <si>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</si>
  <si>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</si>
  <si>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</si>
  <si>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</si>
  <si>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</si>
  <si>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</si>
  <si>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</si>
  <si>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</si>
  <si>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</si>
  <si>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</si>
  <si>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</si>
  <si>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</si>
  <si>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</si>
  <si>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</si>
  <si>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</si>
  <si>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</si>
  <si>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</si>
  <si>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</si>
  <si>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</si>
  <si>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</si>
  <si>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</si>
  <si>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303</t>
  </si>
  <si>
    <t>潜江市科学技术局</t>
  </si>
  <si>
    <t>　303003</t>
  </si>
  <si>
    <t>　潜江市科技馆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</si>
  <si>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</si>
  <si>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</si>
  <si>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</si>
  <si>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</si>
  <si>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</si>
  <si>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</si>
  <si>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</si>
  <si>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</si>
  <si>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</si>
  <si>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</si>
  <si>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</si>
  <si>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</si>
  <si>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</si>
  <si>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303</t>
  </si>
  <si>
    <t>　潜江市科学技术局</t>
  </si>
  <si>
    <t>2060705</t>
  </si>
  <si>
    <t>科技馆站</t>
  </si>
  <si>
    <t>　　303003</t>
  </si>
  <si>
    <t>　　潜江市科技馆</t>
  </si>
  <si>
    <t>2080505</t>
  </si>
  <si>
    <t>机关事业单位基本养老保险缴费支出</t>
  </si>
  <si>
    <t>2089999</t>
  </si>
  <si>
    <t>其他社会保障和就业支出</t>
  </si>
  <si>
    <t>2101102</t>
  </si>
  <si>
    <t>事业单位医疗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</si>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</sst>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38.633171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34.676134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34.676134</v>
      </c>
    </row>
    <row r="8" spans="1:6" s="1" customFormat="1" ht="18.75" customHeight="1">
      <c r="A8" s="7" t="s">
        <v>17</v>
      </c>
      <c r="B8" s="8"/>
      <c r="C8" s="7" t="s">
        <v>18</v>
      </c>
      <c r="D8" s="9">
        <v>32.143037</v>
      </c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5.957037</v>
      </c>
    </row>
    <row r="10" spans="1:6" s="1" customFormat="1" ht="18.75" customHeight="1">
      <c r="A10" s="7" t="s">
        <v>23</v>
      </c>
      <c r="B10" s="8">
        <v>2</v>
      </c>
      <c r="C10" s="7" t="s">
        <v>24</v>
      </c>
      <c r="D10" s="9">
        <v>4.160294</v>
      </c>
      <c r="E10" s="7" t="s">
        <v>25</v>
      </c>
      <c r="F10" s="9">
        <v>5.957037</v>
      </c>
    </row>
    <row r="11" spans="1:6" s="1" customFormat="1" ht="18.75" customHeight="1">
      <c r="A11" s="7" t="s">
        <v>26</v>
      </c>
      <c r="B11" s="8"/>
      <c r="C11" s="7" t="s">
        <v>27</v>
      </c>
      <c r="D11" s="9">
        <v>1.56</v>
      </c>
      <c r="E11" s="7" t="s">
        <v>28</v>
      </c>
      <c r="F11" s="9"/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34.676134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5.957037</v>
      </c>
    </row>
    <row r="21" spans="1:6" s="1" customFormat="1" ht="18.75" customHeight="1">
      <c r="A21" s="6"/>
      <c r="B21" s="10"/>
      <c r="C21" s="7" t="s">
        <v>47</v>
      </c>
      <c r="D21" s="9">
        <v>2.76984</v>
      </c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40.633171</v>
      </c>
      <c r="C33" s="14" t="s">
        <v>68</v>
      </c>
      <c r="D33" s="13">
        <v>40.633171</v>
      </c>
      <c r="E33" s="14" t="s">
        <v>68</v>
      </c>
      <c r="F33" s="13">
        <v>40.633171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40.633171</v>
      </c>
      <c r="C39" s="14" t="s">
        <v>75</v>
      </c>
      <c r="D39" s="13">
        <v>40.633171</v>
      </c>
      <c r="E39" s="14" t="s">
        <v>75</v>
      </c>
      <c r="F39" s="13">
        <v>40.633171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40.633171</v>
      </c>
      <c r="D6" s="27">
        <v>40.633171</v>
      </c>
      <c r="E6" s="28">
        <v>38.633171</v>
      </c>
      <c r="F6" s="29">
        <v>0</v>
      </c>
      <c r="G6" s="30">
        <v>0</v>
      </c>
      <c r="H6" s="31">
        <v>0</v>
      </c>
      <c r="I6" s="32">
        <v>2</v>
      </c>
      <c r="J6" s="33">
        <v>0</v>
      </c>
      <c r="K6" s="34">
        <v>0</v>
      </c>
      <c r="L6" s="35">
        <v>0</v>
      </c>
      <c r="M6" s="36">
        <v>0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40.633171</v>
      </c>
      <c r="D7" s="27">
        <v>40.633171</v>
      </c>
      <c r="E7" s="28">
        <v>38.633171</v>
      </c>
      <c r="F7" s="29">
        <v>0</v>
      </c>
      <c r="G7" s="30">
        <v>0</v>
      </c>
      <c r="H7" s="31">
        <v>0</v>
      </c>
      <c r="I7" s="32">
        <v>2</v>
      </c>
      <c r="J7" s="33">
        <v>0</v>
      </c>
      <c r="K7" s="34">
        <v>0</v>
      </c>
      <c r="L7" s="35">
        <v>0</v>
      </c>
      <c r="M7" s="36">
        <v>0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40.633171</v>
      </c>
      <c r="D8" s="45">
        <v>40.633171</v>
      </c>
      <c r="E8" s="45">
        <v>38.633171</v>
      </c>
      <c r="F8" s="45">
        <v>0</v>
      </c>
      <c r="G8" s="45">
        <v>0</v>
      </c>
      <c r="H8" s="45">
        <v>0</v>
      </c>
      <c r="I8" s="45">
        <v>2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40.633171</v>
      </c>
      <c r="F6" s="56">
        <v>34.676134</v>
      </c>
      <c r="G6" s="56">
        <v>5.957037</v>
      </c>
      <c r="H6" s="56"/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40.633171</v>
      </c>
      <c r="F7" s="56">
        <v>34.676134</v>
      </c>
      <c r="G7" s="56">
        <v>5.957037</v>
      </c>
      <c r="H7" s="56"/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40.633171</v>
      </c>
      <c r="F8" s="56">
        <v>34.676134</v>
      </c>
      <c r="G8" s="56">
        <v>5.957037</v>
      </c>
      <c r="H8" s="56"/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32.143037</v>
      </c>
      <c r="F9" s="56">
        <v>26.186</v>
      </c>
      <c r="G9" s="56">
        <v>5.957037</v>
      </c>
      <c r="H9" s="56"/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4.136294</v>
      </c>
      <c r="F10" s="56">
        <v>4.136294</v>
      </c>
      <c r="G10" s="56"/>
      <c r="H10" s="56"/>
      <c r="I10" s="56"/>
    </row>
    <row r="11" spans="1:9" s="1" customFormat="1" ht="18.75" customHeight="1">
      <c r="A11" s="54" t="s">
        <v>119</v>
      </c>
      <c r="B11" s="54" t="s">
        <v>120</v>
      </c>
      <c r="C11" s="54" t="s">
        <v>115</v>
      </c>
      <c r="D11" s="54" t="s">
        <v>116</v>
      </c>
      <c r="E11" s="56">
        <v>0.024</v>
      </c>
      <c r="F11" s="56">
        <v>0.024</v>
      </c>
      <c r="G11" s="56"/>
      <c r="H11" s="56"/>
      <c r="I11" s="56"/>
    </row>
    <row r="12" spans="1:9" s="1" customFormat="1" ht="18.75" customHeight="1">
      <c r="A12" s="54" t="s">
        <v>121</v>
      </c>
      <c r="B12" s="54" t="s">
        <v>122</v>
      </c>
      <c r="C12" s="54" t="s">
        <v>115</v>
      </c>
      <c r="D12" s="54" t="s">
        <v>116</v>
      </c>
      <c r="E12" s="56">
        <v>1.56</v>
      </c>
      <c r="F12" s="56">
        <v>1.56</v>
      </c>
      <c r="G12" s="56"/>
      <c r="H12" s="56"/>
      <c r="I12" s="56"/>
    </row>
    <row r="13" spans="1:9" s="1" customFormat="1" ht="18.75" customHeight="1">
      <c r="A13" s="54" t="s">
        <v>123</v>
      </c>
      <c r="B13" s="54" t="s">
        <v>124</v>
      </c>
      <c r="C13" s="54" t="s">
        <v>115</v>
      </c>
      <c r="D13" s="54" t="s">
        <v>116</v>
      </c>
      <c r="E13" s="56">
        <v>2.76984</v>
      </c>
      <c r="F13" s="56">
        <v>2.76984</v>
      </c>
      <c r="G13" s="56"/>
      <c r="H13" s="56"/>
      <c r="I13" s="5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125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38.633171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32.676134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126</v>
      </c>
      <c r="I7" s="66">
        <f>J7+K7+L7</f>
        <v>0</v>
      </c>
      <c r="J7" s="66">
        <v>32.676134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>
        <v>30.143037</v>
      </c>
      <c r="F8" s="66"/>
      <c r="G8" s="66"/>
      <c r="H8" s="68" t="s">
        <v>127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5.957037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>
        <v>4.160294</v>
      </c>
      <c r="F10" s="66"/>
      <c r="G10" s="66"/>
      <c r="H10" s="68" t="s">
        <v>128</v>
      </c>
      <c r="I10" s="66">
        <f>J10+K10+L10</f>
        <v>0</v>
      </c>
      <c r="J10" s="66">
        <v>5.957037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>
        <v>1.56</v>
      </c>
      <c r="F11" s="66"/>
      <c r="G11" s="66"/>
      <c r="H11" s="68" t="s">
        <v>129</v>
      </c>
      <c r="I11" s="66">
        <f>J11+K11+L11</f>
        <v>0</v>
      </c>
      <c r="J11" s="66"/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130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131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32.676134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5.957037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>
        <v>2.76984</v>
      </c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69"/>
      <c r="B31" s="70"/>
      <c r="C31" s="69" t="s">
        <v>65</v>
      </c>
      <c r="D31" s="66">
        <f>E31+F31+G31</f>
        <v>0</v>
      </c>
      <c r="E31" s="66"/>
      <c r="F31" s="66"/>
      <c r="G31" s="66"/>
      <c r="H31" s="71"/>
      <c r="I31" s="73"/>
      <c r="J31" s="73"/>
      <c r="K31" s="73"/>
      <c r="L31" s="73"/>
    </row>
    <row r="32" spans="1:12" s="1" customFormat="1" ht="18.75" customHeight="1">
      <c r="A32" s="63" t="s">
        <v>67</v>
      </c>
      <c r="B32" s="65">
        <f>B6+B7+B5</f>
        <v>0</v>
      </c>
      <c r="C32" s="63" t="s">
        <v>68</v>
      </c>
      <c r="D32" s="66">
        <f>D5+D6+D7+D8+D9+D10+D11+D12+D13+D14+D15+D16+D17+D18+D19+D20+D21+D22+D23+D24+D25+D26+D27+D28+D29+D30+D31</f>
        <v>0</v>
      </c>
      <c r="E32" s="66">
        <f>E5+E6+E7+E8+E9+E10+E11+E12+E13+E14+E15+E16+E17+E18+E19+E20+E21+E22+E23+E24+E25+E26+E27+E28+E29+E30+E31</f>
        <v>0</v>
      </c>
      <c r="F32" s="66">
        <f>F5+F6+F7+F8+F9+F10+F11+F12+F13+F14+F15+F16+F17+F18+F19+F20+F21+F22+F23+F24+F25+F26+F27+F28+F29+F30+F31</f>
        <v>0</v>
      </c>
      <c r="G32" s="66">
        <f>G5+G6+G7+G8+G9+G10+G11+G12+G13+G14+G15+G16+G17+G18+G19+G20+G21+G22+G23+G24+G25+G26+G27+G28+G29+G30+G31</f>
        <v>0</v>
      </c>
      <c r="H32" s="68" t="s">
        <v>68</v>
      </c>
      <c r="I32" s="66">
        <f>I19+I20+I21+I22+I23+I24+I25+I26+I27+I28</f>
        <v>0</v>
      </c>
      <c r="J32" s="66">
        <f>J19+J20+J21+J22+J23+J24+J25+J26+J27+J28</f>
        <v>0</v>
      </c>
      <c r="K32" s="66">
        <f>K19+K20+K21+K22+K23+K24+K25+K26+K27+K28</f>
        <v>0</v>
      </c>
      <c r="L32" s="66">
        <f>L19+L20+L21+L22+L23+L24+L25+L26+L27+L28</f>
        <v>0</v>
      </c>
    </row>
    <row r="33" spans="1:12" s="1" customFormat="1" ht="18.75" customHeight="1">
      <c r="A33" s="69"/>
      <c r="B33" s="70"/>
      <c r="C33" s="69"/>
      <c r="D33" s="72"/>
      <c r="E33" s="73"/>
      <c r="F33" s="73"/>
      <c r="G33" s="73"/>
      <c r="H33" s="71"/>
      <c r="I33" s="73"/>
      <c r="J33" s="73"/>
      <c r="K33" s="73"/>
      <c r="L33" s="73"/>
    </row>
    <row r="34" spans="1:12" s="1" customFormat="1" ht="18.75" customHeight="1">
      <c r="A34" s="63" t="s">
        <v>132</v>
      </c>
      <c r="B34" s="65"/>
      <c r="C34" s="63" t="s">
        <v>70</v>
      </c>
      <c r="D34" s="66">
        <f>B32+B34-D32</f>
        <v>0</v>
      </c>
      <c r="E34" s="66">
        <f>B5+B34-E32</f>
        <v>0</v>
      </c>
      <c r="F34" s="66">
        <f>B6+B36-F32</f>
        <v>0</v>
      </c>
      <c r="G34" s="66">
        <f>B7+B37-G32</f>
        <v>0</v>
      </c>
      <c r="H34" s="68" t="s">
        <v>70</v>
      </c>
      <c r="I34" s="66">
        <f>B39-I32</f>
        <v>0</v>
      </c>
      <c r="J34" s="66">
        <f>B5+B35-J32</f>
        <v>0</v>
      </c>
      <c r="K34" s="66">
        <f>B6+B36-K32</f>
        <v>0</v>
      </c>
      <c r="L34" s="66">
        <f>B7+B37-L32</f>
        <v>0</v>
      </c>
    </row>
    <row r="35" spans="1:12" s="1" customFormat="1" ht="18.75" customHeight="1">
      <c r="A35" s="63" t="s">
        <v>133</v>
      </c>
      <c r="B35" s="65"/>
      <c r="C35" s="69"/>
      <c r="D35" s="73"/>
      <c r="E35" s="73"/>
      <c r="F35" s="73"/>
      <c r="G35" s="73"/>
      <c r="H35" s="71"/>
      <c r="I35" s="73"/>
      <c r="J35" s="73"/>
      <c r="K35" s="73"/>
      <c r="L35" s="73"/>
    </row>
    <row r="36" spans="1:12" s="1" customFormat="1" ht="18.75" customHeight="1">
      <c r="A36" s="63" t="s">
        <v>134</v>
      </c>
      <c r="B36" s="65"/>
      <c r="C36" s="69"/>
      <c r="D36" s="73"/>
      <c r="E36" s="73"/>
      <c r="F36" s="73"/>
      <c r="G36" s="73"/>
      <c r="H36" s="71"/>
      <c r="I36" s="73"/>
      <c r="J36" s="73"/>
      <c r="K36" s="73"/>
      <c r="L36" s="73"/>
    </row>
    <row r="37" spans="1:12" s="1" customFormat="1" ht="18.75" customHeight="1">
      <c r="A37" s="63" t="s">
        <v>135</v>
      </c>
      <c r="B37" s="65"/>
      <c r="C37" s="69"/>
      <c r="D37" s="73"/>
      <c r="E37" s="73"/>
      <c r="F37" s="73"/>
      <c r="G37" s="73"/>
      <c r="H37" s="71"/>
      <c r="I37" s="73"/>
      <c r="J37" s="73"/>
      <c r="K37" s="73"/>
      <c r="L37" s="73"/>
    </row>
    <row r="38" spans="1:12" s="1" customFormat="1" ht="18.75" customHeight="1">
      <c r="A38" s="69"/>
      <c r="B38" s="70"/>
      <c r="C38" s="69"/>
      <c r="D38" s="73"/>
      <c r="E38" s="73"/>
      <c r="F38" s="73"/>
      <c r="G38" s="73"/>
      <c r="H38" s="71"/>
      <c r="I38" s="73"/>
      <c r="J38" s="73"/>
      <c r="K38" s="73"/>
      <c r="L38" s="73"/>
    </row>
    <row r="39" spans="1:12" s="1" customFormat="1" ht="18.75" customHeight="1">
      <c r="A39" s="63" t="s">
        <v>74</v>
      </c>
      <c r="B39" s="65">
        <v>38.633171</v>
      </c>
      <c r="C39" s="63" t="s">
        <v>75</v>
      </c>
      <c r="D39" s="66">
        <f>B39</f>
        <v>0</v>
      </c>
      <c r="E39" s="66">
        <f>B5+B35</f>
        <v>0</v>
      </c>
      <c r="F39" s="66">
        <f>B6+B36</f>
        <v>0</v>
      </c>
      <c r="G39" s="66">
        <f>B7+B37</f>
        <v>0</v>
      </c>
      <c r="H39" s="68" t="s">
        <v>75</v>
      </c>
      <c r="I39" s="66">
        <f>B39</f>
        <v>0</v>
      </c>
      <c r="J39" s="66">
        <f>B5+B35</f>
        <v>0</v>
      </c>
      <c r="K39" s="66">
        <f>B6+B36</f>
        <v>0</v>
      </c>
      <c r="L39" s="66">
        <f>B7+B37</f>
        <v>0</v>
      </c>
    </row>
    <row r="40" s="1" customFormat="1" ht="12.75"/>
    <row r="41" spans="1:8" s="1" customFormat="1" ht="13.5" customHeight="1">
      <c r="A41" s="60"/>
      <c r="C41" s="60"/>
      <c r="H4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76" t="s">
        <v>136</v>
      </c>
      <c r="B1" s="76"/>
      <c r="C1" s="76"/>
      <c r="D1" s="76"/>
      <c r="E1" s="76"/>
      <c r="F1" s="76"/>
      <c r="G1" s="76"/>
      <c r="H1" s="76"/>
      <c r="I1" s="76"/>
    </row>
    <row r="2" spans="1:9" s="1" customFormat="1" ht="16.5" customHeight="1">
      <c r="A2" s="77"/>
      <c r="I2" s="77" t="s">
        <v>2</v>
      </c>
    </row>
    <row r="3" spans="1:9" s="1" customFormat="1" ht="45" customHeight="1">
      <c r="A3" s="78" t="s">
        <v>99</v>
      </c>
      <c r="B3" s="78" t="s">
        <v>137</v>
      </c>
      <c r="C3" s="78" t="s">
        <v>101</v>
      </c>
      <c r="D3" s="78" t="s">
        <v>102</v>
      </c>
      <c r="E3" s="78" t="s">
        <v>103</v>
      </c>
      <c r="F3" s="78" t="s">
        <v>104</v>
      </c>
      <c r="G3" s="78" t="s">
        <v>105</v>
      </c>
      <c r="H3" s="78"/>
      <c r="I3" s="78" t="s">
        <v>106</v>
      </c>
    </row>
    <row r="4" spans="1:9" s="1" customFormat="1" ht="30" customHeight="1">
      <c r="A4" s="78"/>
      <c r="B4" s="78"/>
      <c r="C4" s="78"/>
      <c r="D4" s="78"/>
      <c r="E4" s="78"/>
      <c r="F4" s="78"/>
      <c r="G4" s="79" t="s">
        <v>107</v>
      </c>
      <c r="H4" s="79" t="s">
        <v>108</v>
      </c>
      <c r="I4" s="78"/>
    </row>
    <row r="5" spans="1:9" s="1" customFormat="1" ht="16.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</row>
    <row r="6" spans="1:9" s="1" customFormat="1" ht="19.5" customHeight="1">
      <c r="A6" s="81"/>
      <c r="B6" s="81"/>
      <c r="C6" s="81"/>
      <c r="D6" s="82" t="s">
        <v>80</v>
      </c>
      <c r="E6" s="83">
        <v>38.633171</v>
      </c>
      <c r="F6" s="83">
        <v>32.676134</v>
      </c>
      <c r="G6" s="83">
        <v>5.957037</v>
      </c>
      <c r="H6" s="83"/>
      <c r="I6" s="83"/>
    </row>
    <row r="7" spans="1:9" s="1" customFormat="1" ht="19.5" customHeight="1">
      <c r="A7" s="81"/>
      <c r="B7" s="81"/>
      <c r="C7" s="81" t="s">
        <v>109</v>
      </c>
      <c r="D7" s="81" t="s">
        <v>110</v>
      </c>
      <c r="E7" s="83">
        <v>38.633171</v>
      </c>
      <c r="F7" s="83">
        <v>32.676134</v>
      </c>
      <c r="G7" s="83">
        <v>5.957037</v>
      </c>
      <c r="H7" s="83"/>
      <c r="I7" s="83"/>
    </row>
    <row r="8" spans="1:9" s="1" customFormat="1" ht="19.5" customHeight="1">
      <c r="A8" s="81"/>
      <c r="B8" s="81"/>
      <c r="C8" s="81" t="s">
        <v>111</v>
      </c>
      <c r="D8" s="81" t="s">
        <v>112</v>
      </c>
      <c r="E8" s="83">
        <v>38.633171</v>
      </c>
      <c r="F8" s="83">
        <v>32.676134</v>
      </c>
      <c r="G8" s="83">
        <v>5.957037</v>
      </c>
      <c r="H8" s="83"/>
      <c r="I8" s="83"/>
    </row>
    <row r="9" spans="1:9" s="1" customFormat="1" ht="19.5" customHeight="1">
      <c r="A9" s="81" t="s">
        <v>113</v>
      </c>
      <c r="B9" s="81" t="s">
        <v>114</v>
      </c>
      <c r="C9" s="81" t="s">
        <v>115</v>
      </c>
      <c r="D9" s="81" t="s">
        <v>116</v>
      </c>
      <c r="E9" s="83">
        <v>30.143037</v>
      </c>
      <c r="F9" s="83">
        <v>24.186</v>
      </c>
      <c r="G9" s="83">
        <v>5.957037</v>
      </c>
      <c r="H9" s="83"/>
      <c r="I9" s="83"/>
    </row>
    <row r="10" spans="1:9" s="1" customFormat="1" ht="19.5" customHeight="1">
      <c r="A10" s="81" t="s">
        <v>117</v>
      </c>
      <c r="B10" s="81" t="s">
        <v>118</v>
      </c>
      <c r="C10" s="81" t="s">
        <v>115</v>
      </c>
      <c r="D10" s="81" t="s">
        <v>116</v>
      </c>
      <c r="E10" s="83">
        <v>4.136294</v>
      </c>
      <c r="F10" s="83">
        <v>4.136294</v>
      </c>
      <c r="G10" s="83"/>
      <c r="H10" s="83"/>
      <c r="I10" s="83"/>
    </row>
    <row r="11" spans="1:9" s="1" customFormat="1" ht="19.5" customHeight="1">
      <c r="A11" s="81" t="s">
        <v>119</v>
      </c>
      <c r="B11" s="81" t="s">
        <v>120</v>
      </c>
      <c r="C11" s="81" t="s">
        <v>115</v>
      </c>
      <c r="D11" s="81" t="s">
        <v>116</v>
      </c>
      <c r="E11" s="83">
        <v>0.024</v>
      </c>
      <c r="F11" s="83">
        <v>0.024</v>
      </c>
      <c r="G11" s="83"/>
      <c r="H11" s="83"/>
      <c r="I11" s="83"/>
    </row>
    <row r="12" spans="1:9" s="1" customFormat="1" ht="19.5" customHeight="1">
      <c r="A12" s="81" t="s">
        <v>121</v>
      </c>
      <c r="B12" s="81" t="s">
        <v>122</v>
      </c>
      <c r="C12" s="81" t="s">
        <v>115</v>
      </c>
      <c r="D12" s="81" t="s">
        <v>116</v>
      </c>
      <c r="E12" s="83">
        <v>1.56</v>
      </c>
      <c r="F12" s="83">
        <v>1.56</v>
      </c>
      <c r="G12" s="83"/>
      <c r="H12" s="83"/>
      <c r="I12" s="83"/>
    </row>
    <row r="13" spans="1:9" s="1" customFormat="1" ht="19.5" customHeight="1">
      <c r="A13" s="81" t="s">
        <v>123</v>
      </c>
      <c r="B13" s="81" t="s">
        <v>124</v>
      </c>
      <c r="C13" s="81" t="s">
        <v>115</v>
      </c>
      <c r="D13" s="81" t="s">
        <v>116</v>
      </c>
      <c r="E13" s="83">
        <v>2.76984</v>
      </c>
      <c r="F13" s="83">
        <v>2.76984</v>
      </c>
      <c r="G13" s="83"/>
      <c r="H13" s="83"/>
      <c r="I13" s="83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4"/>
      <c r="B1" s="85"/>
      <c r="C1" s="85"/>
      <c r="D1" s="85"/>
      <c r="E1" s="85"/>
      <c r="F1" s="85"/>
      <c r="G1" s="85"/>
    </row>
    <row r="2" spans="1:7" s="1" customFormat="1" ht="37.5" customHeight="1">
      <c r="A2" s="86" t="s">
        <v>138</v>
      </c>
      <c r="B2" s="86"/>
      <c r="C2" s="86"/>
      <c r="D2" s="86"/>
      <c r="E2" s="86"/>
      <c r="F2" s="85"/>
      <c r="G2" s="85"/>
    </row>
    <row r="3" spans="1:7" s="1" customFormat="1" ht="21" customHeight="1">
      <c r="A3" s="85" t="s">
        <v>77</v>
      </c>
      <c r="B3" s="85"/>
      <c r="C3" s="85"/>
      <c r="D3" s="85"/>
      <c r="E3" s="85" t="s">
        <v>2</v>
      </c>
      <c r="F3" s="85"/>
      <c r="G3" s="85"/>
    </row>
    <row r="4" spans="1:7" s="1" customFormat="1" ht="21" customHeight="1">
      <c r="A4" s="87" t="s">
        <v>139</v>
      </c>
      <c r="B4" s="87"/>
      <c r="C4" s="87" t="s">
        <v>140</v>
      </c>
      <c r="D4" s="87"/>
      <c r="E4" s="87"/>
      <c r="F4" s="85"/>
      <c r="G4" s="85"/>
    </row>
    <row r="5" spans="1:7" s="1" customFormat="1" ht="21" customHeight="1">
      <c r="A5" s="87" t="s">
        <v>141</v>
      </c>
      <c r="B5" s="87" t="s">
        <v>100</v>
      </c>
      <c r="C5" s="87" t="s">
        <v>80</v>
      </c>
      <c r="D5" s="87" t="s">
        <v>142</v>
      </c>
      <c r="E5" s="87" t="s">
        <v>143</v>
      </c>
      <c r="F5" s="85"/>
      <c r="G5" s="85"/>
    </row>
    <row r="6" spans="1:7" s="1" customFormat="1" ht="21" customHeight="1">
      <c r="A6" s="88"/>
      <c r="B6" s="89" t="s">
        <v>80</v>
      </c>
      <c r="C6" s="90">
        <v>38.633171</v>
      </c>
      <c r="D6" s="91">
        <v>32.676134</v>
      </c>
      <c r="E6" s="92">
        <v>5.957037</v>
      </c>
      <c r="F6" s="85"/>
      <c r="G6" s="85"/>
    </row>
    <row r="7" spans="1:7" s="1" customFormat="1" ht="21" customHeight="1">
      <c r="A7" s="88" t="s">
        <v>144</v>
      </c>
      <c r="B7" s="93" t="s">
        <v>145</v>
      </c>
      <c r="C7" s="90">
        <v>32.676134</v>
      </c>
      <c r="D7" s="91">
        <v>32.676134</v>
      </c>
      <c r="E7" s="92">
        <v>0</v>
      </c>
      <c r="F7" s="85"/>
      <c r="G7" s="85"/>
    </row>
    <row r="8" spans="1:5" s="1" customFormat="1" ht="21" customHeight="1">
      <c r="A8" s="94" t="s">
        <v>146</v>
      </c>
      <c r="B8" s="94" t="s">
        <v>147</v>
      </c>
      <c r="C8" s="95">
        <v>13.5492</v>
      </c>
      <c r="D8" s="95">
        <v>13.5492</v>
      </c>
      <c r="E8" s="95">
        <v>0</v>
      </c>
    </row>
    <row r="9" spans="1:5" s="1" customFormat="1" ht="21" customHeight="1">
      <c r="A9" s="94" t="s">
        <v>148</v>
      </c>
      <c r="B9" s="94" t="s">
        <v>149</v>
      </c>
      <c r="C9" s="95">
        <v>2.9376</v>
      </c>
      <c r="D9" s="95">
        <v>2.9376</v>
      </c>
      <c r="E9" s="95">
        <v>0</v>
      </c>
    </row>
    <row r="10" spans="1:5" s="1" customFormat="1" ht="21" customHeight="1">
      <c r="A10" s="94" t="s">
        <v>150</v>
      </c>
      <c r="B10" s="94" t="s">
        <v>151</v>
      </c>
      <c r="C10" s="95">
        <v>7.6992</v>
      </c>
      <c r="D10" s="95">
        <v>7.6992</v>
      </c>
      <c r="E10" s="95">
        <v>0</v>
      </c>
    </row>
    <row r="11" spans="1:5" s="1" customFormat="1" ht="21" customHeight="1">
      <c r="A11" s="94" t="s">
        <v>152</v>
      </c>
      <c r="B11" s="94" t="s">
        <v>153</v>
      </c>
      <c r="C11" s="95">
        <v>4.136294</v>
      </c>
      <c r="D11" s="95">
        <v>4.136294</v>
      </c>
      <c r="E11" s="95">
        <v>0</v>
      </c>
    </row>
    <row r="12" spans="1:5" s="1" customFormat="1" ht="21" customHeight="1">
      <c r="A12" s="94" t="s">
        <v>154</v>
      </c>
      <c r="B12" s="94" t="s">
        <v>155</v>
      </c>
      <c r="C12" s="95">
        <v>1.56</v>
      </c>
      <c r="D12" s="95">
        <v>1.56</v>
      </c>
      <c r="E12" s="95">
        <v>0</v>
      </c>
    </row>
    <row r="13" spans="1:5" s="1" customFormat="1" ht="21" customHeight="1">
      <c r="A13" s="94" t="s">
        <v>156</v>
      </c>
      <c r="B13" s="94" t="s">
        <v>157</v>
      </c>
      <c r="C13" s="95">
        <v>0.024</v>
      </c>
      <c r="D13" s="95">
        <v>0.024</v>
      </c>
      <c r="E13" s="95">
        <v>0</v>
      </c>
    </row>
    <row r="14" spans="1:5" s="1" customFormat="1" ht="21" customHeight="1">
      <c r="A14" s="94" t="s">
        <v>158</v>
      </c>
      <c r="B14" s="94" t="s">
        <v>159</v>
      </c>
      <c r="C14" s="95">
        <v>2.76984</v>
      </c>
      <c r="D14" s="95">
        <v>2.76984</v>
      </c>
      <c r="E14" s="95">
        <v>0</v>
      </c>
    </row>
    <row r="15" spans="1:5" s="1" customFormat="1" ht="21" customHeight="1">
      <c r="A15" s="88" t="s">
        <v>160</v>
      </c>
      <c r="B15" s="93" t="s">
        <v>161</v>
      </c>
      <c r="C15" s="90">
        <v>5.957037</v>
      </c>
      <c r="D15" s="91">
        <v>0</v>
      </c>
      <c r="E15" s="92">
        <v>5.957037</v>
      </c>
    </row>
    <row r="16" spans="1:5" s="1" customFormat="1" ht="21" customHeight="1">
      <c r="A16" s="94" t="s">
        <v>162</v>
      </c>
      <c r="B16" s="94" t="s">
        <v>163</v>
      </c>
      <c r="C16" s="95">
        <v>1.4</v>
      </c>
      <c r="D16" s="95">
        <v>0</v>
      </c>
      <c r="E16" s="95">
        <v>1.4</v>
      </c>
    </row>
    <row r="17" spans="1:5" s="1" customFormat="1" ht="21" customHeight="1">
      <c r="A17" s="94" t="s">
        <v>164</v>
      </c>
      <c r="B17" s="94" t="s">
        <v>165</v>
      </c>
      <c r="C17" s="95">
        <v>0.2</v>
      </c>
      <c r="D17" s="95">
        <v>0</v>
      </c>
      <c r="E17" s="95">
        <v>0.2</v>
      </c>
    </row>
    <row r="18" spans="1:5" s="1" customFormat="1" ht="21" customHeight="1">
      <c r="A18" s="94" t="s">
        <v>166</v>
      </c>
      <c r="B18" s="94" t="s">
        <v>167</v>
      </c>
      <c r="C18" s="95">
        <v>0.95</v>
      </c>
      <c r="D18" s="95">
        <v>0</v>
      </c>
      <c r="E18" s="95">
        <v>0.95</v>
      </c>
    </row>
    <row r="19" spans="1:5" s="1" customFormat="1" ht="21" customHeight="1">
      <c r="A19" s="94" t="s">
        <v>168</v>
      </c>
      <c r="B19" s="94" t="s">
        <v>169</v>
      </c>
      <c r="C19" s="95">
        <v>0.5</v>
      </c>
      <c r="D19" s="95">
        <v>0</v>
      </c>
      <c r="E19" s="95">
        <v>0.5</v>
      </c>
    </row>
    <row r="20" spans="1:5" s="1" customFormat="1" ht="21" customHeight="1">
      <c r="A20" s="94" t="s">
        <v>170</v>
      </c>
      <c r="B20" s="94" t="s">
        <v>171</v>
      </c>
      <c r="C20" s="95">
        <v>0.2</v>
      </c>
      <c r="D20" s="95">
        <v>0</v>
      </c>
      <c r="E20" s="95">
        <v>0.2</v>
      </c>
    </row>
    <row r="21" spans="1:5" s="1" customFormat="1" ht="21" customHeight="1">
      <c r="A21" s="94" t="s">
        <v>172</v>
      </c>
      <c r="B21" s="94" t="s">
        <v>173</v>
      </c>
      <c r="C21" s="95">
        <v>0.2</v>
      </c>
      <c r="D21" s="95">
        <v>0</v>
      </c>
      <c r="E21" s="95">
        <v>0.2</v>
      </c>
    </row>
    <row r="22" spans="1:5" s="1" customFormat="1" ht="21" customHeight="1">
      <c r="A22" s="94" t="s">
        <v>174</v>
      </c>
      <c r="B22" s="94" t="s">
        <v>175</v>
      </c>
      <c r="C22" s="95">
        <v>0.68</v>
      </c>
      <c r="D22" s="95">
        <v>0</v>
      </c>
      <c r="E22" s="95">
        <v>0.68</v>
      </c>
    </row>
    <row r="23" spans="1:5" s="1" customFormat="1" ht="21" customHeight="1">
      <c r="A23" s="94" t="s">
        <v>176</v>
      </c>
      <c r="B23" s="94" t="s">
        <v>177</v>
      </c>
      <c r="C23" s="95">
        <v>0.517037</v>
      </c>
      <c r="D23" s="95">
        <v>0</v>
      </c>
      <c r="E23" s="95">
        <v>0.517037</v>
      </c>
    </row>
    <row r="24" spans="1:5" s="1" customFormat="1" ht="21" customHeight="1">
      <c r="A24" s="94" t="s">
        <v>178</v>
      </c>
      <c r="B24" s="94" t="s">
        <v>179</v>
      </c>
      <c r="C24" s="95">
        <v>0.18</v>
      </c>
      <c r="D24" s="95">
        <v>0</v>
      </c>
      <c r="E24" s="95">
        <v>0.18</v>
      </c>
    </row>
    <row r="25" spans="1:5" s="1" customFormat="1" ht="21" customHeight="1">
      <c r="A25" s="94" t="s">
        <v>180</v>
      </c>
      <c r="B25" s="94" t="s">
        <v>181</v>
      </c>
      <c r="C25" s="95">
        <v>0.1</v>
      </c>
      <c r="D25" s="95">
        <v>0</v>
      </c>
      <c r="E25" s="95">
        <v>0.1</v>
      </c>
    </row>
    <row r="26" spans="1:5" s="1" customFormat="1" ht="21" customHeight="1">
      <c r="A26" s="94" t="s">
        <v>182</v>
      </c>
      <c r="B26" s="94" t="s">
        <v>183</v>
      </c>
      <c r="C26" s="95">
        <v>1.03</v>
      </c>
      <c r="D26" s="95">
        <v>0</v>
      </c>
      <c r="E26" s="95">
        <v>1.03</v>
      </c>
    </row>
    <row r="27" s="1" customFormat="1" ht="12.75"/>
    <row r="28" spans="1:7" s="1" customFormat="1" ht="21" customHeight="1">
      <c r="A28" s="96"/>
      <c r="B28" s="96"/>
      <c r="C28" s="96"/>
      <c r="D28" s="96"/>
      <c r="E28" s="96"/>
      <c r="F28" s="96"/>
      <c r="G28" s="96"/>
    </row>
    <row r="29" spans="1:7" s="1" customFormat="1" ht="21" customHeight="1">
      <c r="A29" s="96"/>
      <c r="B29" s="96"/>
      <c r="C29" s="96"/>
      <c r="D29" s="96"/>
      <c r="E29" s="96"/>
      <c r="F29" s="96"/>
      <c r="G29" s="96"/>
    </row>
    <row r="30" spans="1:7" s="1" customFormat="1" ht="21" customHeight="1">
      <c r="A30" s="96"/>
      <c r="B30" s="96"/>
      <c r="C30" s="96"/>
      <c r="D30" s="96"/>
      <c r="E30" s="96"/>
      <c r="F30" s="96"/>
      <c r="G30" s="96"/>
    </row>
    <row r="31" spans="1:7" s="1" customFormat="1" ht="21" customHeight="1">
      <c r="A31" s="96"/>
      <c r="B31" s="96"/>
      <c r="C31" s="96"/>
      <c r="D31" s="96"/>
      <c r="E31" s="96"/>
      <c r="F31" s="96"/>
      <c r="G31" s="96"/>
    </row>
    <row r="32" spans="1:7" s="1" customFormat="1" ht="21" customHeight="1">
      <c r="A32" s="96"/>
      <c r="B32" s="96"/>
      <c r="C32" s="96"/>
      <c r="D32" s="96"/>
      <c r="E32" s="96"/>
      <c r="F32" s="96"/>
      <c r="G32" s="96"/>
    </row>
    <row r="33" spans="1:7" s="1" customFormat="1" ht="21" customHeight="1">
      <c r="A33" s="96"/>
      <c r="B33" s="96"/>
      <c r="C33" s="96"/>
      <c r="D33" s="96"/>
      <c r="E33" s="96"/>
      <c r="F33" s="96"/>
      <c r="G33" s="96"/>
    </row>
    <row r="34" spans="1:7" s="1" customFormat="1" ht="21" customHeight="1">
      <c r="A34" s="96"/>
      <c r="B34" s="96"/>
      <c r="C34" s="96"/>
      <c r="D34" s="96"/>
      <c r="E34" s="96"/>
      <c r="F34" s="96"/>
      <c r="G34" s="96"/>
    </row>
    <row r="35" spans="1:7" s="1" customFormat="1" ht="21" customHeight="1">
      <c r="A35" s="96"/>
      <c r="B35" s="96"/>
      <c r="C35" s="96"/>
      <c r="D35" s="96"/>
      <c r="E35" s="96"/>
      <c r="F35" s="96"/>
      <c r="G35" s="96"/>
    </row>
    <row r="36" spans="1:7" s="1" customFormat="1" ht="12.75">
      <c r="A36" s="96"/>
      <c r="B36" s="96"/>
      <c r="C36" s="96"/>
      <c r="D36" s="96"/>
      <c r="E36" s="96"/>
      <c r="F36" s="96"/>
      <c r="G36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7"/>
    </row>
    <row r="2" spans="1:6" s="1" customFormat="1" ht="37.5" customHeight="1">
      <c r="A2" s="98" t="s">
        <v>184</v>
      </c>
      <c r="B2" s="98"/>
      <c r="C2" s="98"/>
      <c r="D2" s="98"/>
      <c r="E2" s="98"/>
      <c r="F2" s="98"/>
    </row>
    <row r="3" spans="1:6" s="1" customFormat="1" ht="21" customHeight="1">
      <c r="A3" s="99" t="s">
        <v>77</v>
      </c>
      <c r="F3" s="100" t="s">
        <v>185</v>
      </c>
    </row>
    <row r="4" spans="1:6" s="1" customFormat="1" ht="21" customHeight="1">
      <c r="A4" s="101" t="s">
        <v>186</v>
      </c>
      <c r="B4" s="101" t="s">
        <v>187</v>
      </c>
      <c r="C4" s="102" t="s">
        <v>188</v>
      </c>
      <c r="D4" s="102"/>
      <c r="E4" s="102"/>
      <c r="F4" s="102" t="s">
        <v>189</v>
      </c>
    </row>
    <row r="5" spans="1:6" s="1" customFormat="1" ht="21" customHeight="1">
      <c r="A5" s="101"/>
      <c r="B5" s="101"/>
      <c r="C5" s="102" t="s">
        <v>83</v>
      </c>
      <c r="D5" s="102" t="s">
        <v>190</v>
      </c>
      <c r="E5" s="102" t="s">
        <v>191</v>
      </c>
      <c r="F5" s="102"/>
    </row>
    <row r="6" spans="1:6" s="1" customFormat="1" ht="21" customHeight="1">
      <c r="A6" s="103">
        <v>0.86</v>
      </c>
      <c r="B6" s="103">
        <v>0</v>
      </c>
      <c r="C6" s="103">
        <v>0.18</v>
      </c>
      <c r="D6" s="103">
        <v>0</v>
      </c>
      <c r="E6" s="103">
        <v>0.18</v>
      </c>
      <c r="F6" s="103">
        <v>0.68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4"/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192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5" t="s">
        <v>77</v>
      </c>
      <c r="B3" s="105"/>
      <c r="C3" s="105"/>
      <c r="D3" s="105"/>
      <c r="E3" s="107" t="s">
        <v>2</v>
      </c>
      <c r="F3" s="105"/>
      <c r="G3" s="105"/>
    </row>
    <row r="4" spans="1:7" s="1" customFormat="1" ht="21" customHeight="1">
      <c r="A4" s="108" t="s">
        <v>141</v>
      </c>
      <c r="B4" s="108" t="s">
        <v>100</v>
      </c>
      <c r="C4" s="108" t="s">
        <v>193</v>
      </c>
      <c r="D4" s="108"/>
      <c r="E4" s="108"/>
      <c r="F4" s="105"/>
      <c r="G4" s="105"/>
    </row>
    <row r="5" spans="1:7" s="1" customFormat="1" ht="21" customHeight="1">
      <c r="A5" s="108"/>
      <c r="B5" s="108"/>
      <c r="C5" s="108" t="s">
        <v>80</v>
      </c>
      <c r="D5" s="108" t="s">
        <v>194</v>
      </c>
      <c r="E5" s="108" t="s">
        <v>195</v>
      </c>
      <c r="F5" s="105"/>
      <c r="G5" s="105"/>
    </row>
    <row r="6" spans="1:7" s="1" customFormat="1" ht="21" customHeight="1">
      <c r="A6" s="109"/>
      <c r="B6" s="109"/>
      <c r="C6" s="110"/>
      <c r="D6" s="110"/>
      <c r="E6" s="110"/>
      <c r="F6" s="105"/>
      <c r="G6" s="105"/>
    </row>
    <row r="7" spans="1:7" s="1" customFormat="1" ht="21" customHeight="1">
      <c r="A7" s="105"/>
      <c r="B7" s="105"/>
      <c r="C7" s="105"/>
      <c r="D7" s="105"/>
      <c r="E7" s="105"/>
      <c r="F7" s="105"/>
      <c r="G7" s="105"/>
    </row>
    <row r="8" spans="1:7" s="1" customFormat="1" ht="21" customHeight="1">
      <c r="A8" s="105"/>
      <c r="B8" s="105"/>
      <c r="C8" s="105"/>
      <c r="D8" s="105"/>
      <c r="E8" s="105"/>
      <c r="F8" s="105"/>
      <c r="G8" s="105"/>
    </row>
    <row r="9" spans="1:7" s="1" customFormat="1" ht="21" customHeight="1">
      <c r="A9" s="105"/>
      <c r="B9" s="105"/>
      <c r="C9" s="105"/>
      <c r="D9" s="105"/>
      <c r="E9" s="105"/>
      <c r="F9" s="105"/>
      <c r="G9" s="105"/>
    </row>
    <row r="10" spans="1:7" s="1" customFormat="1" ht="21" customHeight="1">
      <c r="A10" s="105"/>
      <c r="B10" s="105"/>
      <c r="C10" s="105"/>
      <c r="D10" s="105"/>
      <c r="E10" s="105"/>
      <c r="F10" s="105"/>
      <c r="G10" s="105"/>
    </row>
    <row r="11" spans="1:7" s="1" customFormat="1" ht="21" customHeight="1">
      <c r="A11" s="105"/>
      <c r="B11" s="105"/>
      <c r="C11" s="105"/>
      <c r="D11" s="105"/>
      <c r="E11" s="105"/>
      <c r="F11" s="105"/>
      <c r="G11" s="105"/>
    </row>
    <row r="12" spans="1:7" s="1" customFormat="1" ht="21" customHeight="1">
      <c r="A12" s="105"/>
      <c r="B12" s="105"/>
      <c r="C12" s="105"/>
      <c r="D12" s="105"/>
      <c r="E12" s="105"/>
      <c r="F12" s="105"/>
      <c r="G12" s="105"/>
    </row>
    <row r="13" spans="1:7" s="1" customFormat="1" ht="21" customHeight="1">
      <c r="A13" s="105"/>
      <c r="B13" s="105"/>
      <c r="C13" s="105"/>
      <c r="D13" s="105"/>
      <c r="E13" s="105"/>
      <c r="F13" s="105"/>
      <c r="G13" s="105"/>
    </row>
    <row r="14" spans="1:7" s="1" customFormat="1" ht="21" customHeight="1">
      <c r="A14" s="105"/>
      <c r="B14" s="105"/>
      <c r="C14" s="105"/>
      <c r="D14" s="105"/>
      <c r="E14" s="105"/>
      <c r="F14" s="105"/>
      <c r="G14" s="105"/>
    </row>
    <row r="15" spans="1:7" s="1" customFormat="1" ht="12.75">
      <c r="A15" s="105"/>
      <c r="B15" s="105"/>
      <c r="C15" s="105"/>
      <c r="D15" s="105"/>
      <c r="E15" s="105"/>
      <c r="F15" s="105"/>
      <c r="G15" s="105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1" t="s">
        <v>196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" customFormat="1" ht="15.75" customHeight="1">
      <c r="A2" s="113"/>
      <c r="N2" s="113" t="s">
        <v>197</v>
      </c>
    </row>
    <row r="3" spans="1:14" s="1" customFormat="1" ht="30" customHeight="1">
      <c r="A3" s="114" t="s">
        <v>198</v>
      </c>
      <c r="B3" s="114" t="s">
        <v>102</v>
      </c>
      <c r="C3" s="114" t="s">
        <v>5</v>
      </c>
      <c r="D3" s="114" t="s">
        <v>199</v>
      </c>
      <c r="E3" s="114" t="s">
        <v>200</v>
      </c>
      <c r="F3" s="114" t="s">
        <v>201</v>
      </c>
      <c r="G3" s="114" t="s">
        <v>202</v>
      </c>
      <c r="H3" s="114" t="s">
        <v>203</v>
      </c>
      <c r="I3" s="114" t="s">
        <v>204</v>
      </c>
      <c r="J3" s="114" t="s">
        <v>205</v>
      </c>
      <c r="K3" s="114" t="s">
        <v>206</v>
      </c>
      <c r="L3" s="114" t="s">
        <v>207</v>
      </c>
      <c r="M3" s="114"/>
      <c r="N3" s="114"/>
    </row>
    <row r="4" spans="1:14" s="1" customFormat="1" ht="4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 t="s">
        <v>208</v>
      </c>
      <c r="M4" s="114" t="s">
        <v>209</v>
      </c>
      <c r="N4" s="114" t="s">
        <v>210</v>
      </c>
    </row>
    <row r="5" spans="1:14" s="1" customFormat="1" ht="16.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5">
        <v>14</v>
      </c>
    </row>
    <row r="6" spans="1:14" s="1" customFormat="1" ht="18.75" customHeight="1">
      <c r="A6" s="116"/>
      <c r="B6" s="116"/>
      <c r="C6" s="116"/>
      <c r="D6" s="116"/>
      <c r="E6" s="116"/>
      <c r="F6" s="116"/>
      <c r="G6" s="116"/>
      <c r="H6" s="116"/>
      <c r="I6" s="117"/>
      <c r="J6" s="117"/>
      <c r="K6" s="116"/>
      <c r="L6" s="118"/>
      <c r="M6" s="118"/>
      <c r="N6" s="118"/>
    </row>
    <row r="7" s="1" customFormat="1" ht="12.75"/>
    <row r="8" s="1" customFormat="1" ht="12.7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