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630" activeTab="3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<sst xmlns="http://schemas.openxmlformats.org/spreadsheetml/2006/main" count="301" uniqueCount="184">
  <si>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</si>
  <si>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</si>
  <si>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</si>
  <si>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</si>
  <si>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</si>
  <si>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</si>
  <si>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</si>
  <si>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</si>
  <si>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</si>
  <si>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</si>
  <si>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</si>
  <si>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</si>
  <si>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</si>
  <si>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</si>
  <si>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</si>
  <si>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</si>
  <si>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</si>
  <si>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</si>
  <si>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</si>
  <si>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</si>
  <si>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</si>
  <si>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</si>
  <si>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</si>
  <si>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</si>
  <si>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</si>
  <si>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</si>
  <si>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</si>
  <si>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</si>
  <si>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</si>
  <si>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</si>
  <si>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</si>
  <si>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</si>
  <si>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</si>
  <si>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</si>
  <si>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</si>
  <si>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</si>
  <si>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</si>
  <si>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</si>
  <si>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</si>
  <si>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</si>
  <si>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</si>
  <si>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</si>
  <si>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</si>
  <si>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</si>
  <si>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</si>
  <si>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</si>
  <si>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</si>
  <si>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</si>
  <si>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</si>
  <si>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</si>
  <si>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</si>
  <si>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</si>
  <si>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</si>
  <si>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</si>
  <si>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</si>
  <si>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</si>
  <si>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</si>
  <si>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</si>
  <si>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</si>
  <si>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</si>
  <si>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</si>
  <si>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</si>
  <si>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</si>
  <si>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</si>
  <si>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</si>
  <si>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</si>
  <si>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</si>
  <si>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</si>
  <si>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</si>
  <si>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</si>
  <si>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</si>
  <si>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</si>
  <si>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</si>
  <si>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</si>
  <si>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</si>
  <si>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</si>
  <si>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</si>
  <si>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</si>
  <si>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</si>
  <si>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</si>
  <si>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</si>
  <si>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</si>
  <si>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</si>
  <si>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</si>
  <si>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</si>
  <si>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</si>
  <si>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</si>
  <si>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</si>
  <si>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</si>
  <si>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</si>
  <si>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</si>
  <si>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</si>
  <si>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</si>
  <si>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362</t>
  </si>
  <si>
    <t>潜江市民政局</t>
  </si>
  <si>
    <t>　362004</t>
  </si>
  <si>
    <t>　潜江市休干管理所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</si>
  <si>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</si>
  <si>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</si>
  <si>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</si>
  <si>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</si>
  <si>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</si>
  <si>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</si>
  <si>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</si>
  <si>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</si>
  <si>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</si>
  <si>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</si>
  <si>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</si>
  <si>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</si>
  <si>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</si>
  <si>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362</t>
  </si>
  <si>
    <t>　潜江市民政局</t>
  </si>
  <si>
    <t>2080299</t>
  </si>
  <si>
    <t>其他民政管理事务支出</t>
  </si>
  <si>
    <t>　　362004</t>
  </si>
  <si>
    <t>　　潜江市休干管理所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</si>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</sst>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7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80" fontId="2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81" fontId="4" fillId="0" borderId="1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2" fontId="4" fillId="0" borderId="1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81" fontId="6" fillId="0" borderId="1" xfId="0" applyNumberFormat="1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80" fontId="2" fillId="0" borderId="1" xfId="0" applyNumberFormat="1" applyFont="1" applyBorder="1" applyAlignment="1" applyProtection="1">
      <alignment horizontal="center" vertical="center"/>
      <protection/>
    </xf>
    <xf numFmtId="2" fontId="2" fillId="0" borderId="1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/>
      <protection/>
    </xf>
    <xf numFmtId="180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NumberFormat="1" applyFont="1" applyBorder="1" applyAlignment="1" applyProtection="1">
      <alignment horizontal="center" vertic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2" fontId="6" fillId="0" borderId="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3">
      <selection activeCell="B18" sqref="B18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9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26">
        <v>9.7465</v>
      </c>
      <c r="C5" s="19" t="s">
        <v>8</v>
      </c>
      <c r="D5" s="27"/>
      <c r="E5" s="19" t="s">
        <v>9</v>
      </c>
    </row>
    <row r="6" spans="1:6" s="1" customFormat="1" ht="18.75" customHeight="1">
      <c r="A6" s="19" t="s">
        <v>10</v>
      </c>
      <c r="B6" s="26"/>
      <c r="C6" s="19" t="s">
        <v>11</v>
      </c>
      <c r="D6" s="27"/>
      <c r="E6" s="19" t="s">
        <v>12</v>
      </c>
      <c r="F6" s="27">
        <v>30.353088</v>
      </c>
    </row>
    <row r="7" spans="1:6" s="1" customFormat="1" ht="18.75" customHeight="1">
      <c r="A7" s="19" t="s">
        <v>13</v>
      </c>
      <c r="B7" s="26"/>
      <c r="C7" s="19" t="s">
        <v>14</v>
      </c>
      <c r="D7" s="27"/>
      <c r="E7" s="19" t="s">
        <v>15</v>
      </c>
      <c r="F7" s="27">
        <v>28.956588</v>
      </c>
    </row>
    <row r="8" spans="1:6" s="1" customFormat="1" ht="18.75" customHeight="1">
      <c r="A8" s="19" t="s">
        <v>16</v>
      </c>
      <c r="B8" s="26"/>
      <c r="C8" s="19" t="s">
        <v>17</v>
      </c>
      <c r="D8" s="27"/>
      <c r="E8" s="19" t="s">
        <v>18</v>
      </c>
      <c r="F8" s="27">
        <v>1.3965</v>
      </c>
    </row>
    <row r="9" spans="1:6" s="1" customFormat="1" ht="18.75" customHeight="1">
      <c r="A9" s="19" t="s">
        <v>19</v>
      </c>
      <c r="C9" s="19" t="s">
        <v>20</v>
      </c>
      <c r="D9" s="27"/>
      <c r="E9" s="19" t="s">
        <v>21</v>
      </c>
      <c r="F9" s="27">
        <v>4.15</v>
      </c>
    </row>
    <row r="10" spans="1:6" s="1" customFormat="1" ht="18.75" customHeight="1">
      <c r="A10" s="19" t="s">
        <v>22</v>
      </c>
      <c r="B10" s="26"/>
      <c r="C10" s="19" t="s">
        <v>23</v>
      </c>
      <c r="D10" s="27">
        <v>36.693088</v>
      </c>
      <c r="E10" s="19" t="s">
        <v>24</v>
      </c>
      <c r="F10" s="27">
        <v>4.15</v>
      </c>
    </row>
    <row r="11" spans="1:6" s="1" customFormat="1" ht="18.75" customHeight="1">
      <c r="A11" s="19" t="s">
        <v>25</v>
      </c>
      <c r="B11" s="26"/>
      <c r="C11" s="19" t="s">
        <v>26</v>
      </c>
      <c r="D11" s="27"/>
      <c r="E11" s="19" t="s">
        <v>27</v>
      </c>
      <c r="F11" s="27"/>
    </row>
    <row r="12" spans="1:6" s="1" customFormat="1" ht="18.75" customHeight="1">
      <c r="A12" s="19" t="s">
        <v>28</v>
      </c>
      <c r="B12" s="26"/>
      <c r="C12" s="19" t="s">
        <v>29</v>
      </c>
      <c r="D12" s="27"/>
      <c r="E12" s="19" t="s">
        <v>30</v>
      </c>
      <c r="F12" s="27">
        <v>2.19</v>
      </c>
    </row>
    <row r="13" spans="1:6" s="1" customFormat="1" ht="18.75" customHeight="1">
      <c r="A13" s="19" t="s">
        <v>31</v>
      </c>
      <c r="B13" s="26"/>
      <c r="C13" s="19" t="s">
        <v>32</v>
      </c>
      <c r="D13" s="27"/>
      <c r="E13" s="19" t="s">
        <v>33</v>
      </c>
      <c r="F13" s="27">
        <v>2.19</v>
      </c>
    </row>
    <row r="14" spans="1:6" s="1" customFormat="1" ht="18.75" customHeight="1">
      <c r="A14" s="19" t="s">
        <v>34</v>
      </c>
      <c r="B14" s="26">
        <v>26.946588</v>
      </c>
      <c r="C14" s="19" t="s">
        <v>35</v>
      </c>
      <c r="D14" s="27"/>
      <c r="E14" s="19" t="s">
        <v>36</v>
      </c>
      <c r="F14" s="27"/>
    </row>
    <row r="15" spans="1:6" s="1" customFormat="1" ht="18.75" customHeight="1">
      <c r="A15" s="29"/>
      <c r="B15" s="30"/>
      <c r="C15" s="19" t="s">
        <v>37</v>
      </c>
      <c r="D15" s="27"/>
      <c r="E15" s="29"/>
      <c r="F15" s="35"/>
    </row>
    <row r="16" spans="1:6" s="1" customFormat="1" ht="18.75" customHeight="1">
      <c r="A16" s="29"/>
      <c r="B16" s="30"/>
      <c r="C16" s="19" t="s">
        <v>38</v>
      </c>
      <c r="D16" s="27"/>
      <c r="E16" s="29"/>
      <c r="F16" s="35"/>
    </row>
    <row r="17" spans="1:6" s="1" customFormat="1" ht="18.75" customHeight="1">
      <c r="A17" s="29"/>
      <c r="B17" s="30"/>
      <c r="C17" s="19" t="s">
        <v>39</v>
      </c>
      <c r="D17" s="27"/>
      <c r="E17" s="29"/>
      <c r="F17" s="35"/>
    </row>
    <row r="18" spans="1:5" s="1" customFormat="1" ht="18.75" customHeight="1">
      <c r="A18" s="29"/>
      <c r="B18" s="30"/>
      <c r="C18" s="19" t="s">
        <v>40</v>
      </c>
      <c r="D18" s="27"/>
      <c r="E18" s="19" t="s">
        <v>41</v>
      </c>
    </row>
    <row r="19" spans="1:6" s="1" customFormat="1" ht="18.75" customHeight="1">
      <c r="A19" s="29"/>
      <c r="B19" s="30"/>
      <c r="C19" s="19" t="s">
        <v>42</v>
      </c>
      <c r="D19" s="27"/>
      <c r="E19" s="19" t="s">
        <v>43</v>
      </c>
      <c r="F19" s="27">
        <v>28.956588</v>
      </c>
    </row>
    <row r="20" spans="1:6" s="1" customFormat="1" ht="18.75" customHeight="1">
      <c r="A20" s="29"/>
      <c r="B20" s="30"/>
      <c r="C20" s="19" t="s">
        <v>44</v>
      </c>
      <c r="D20" s="27"/>
      <c r="E20" s="19" t="s">
        <v>45</v>
      </c>
      <c r="F20" s="27">
        <v>6.34</v>
      </c>
    </row>
    <row r="21" spans="1:6" s="1" customFormat="1" ht="18.75" customHeight="1">
      <c r="A21" s="29"/>
      <c r="B21" s="30"/>
      <c r="C21" s="19" t="s">
        <v>46</v>
      </c>
      <c r="D21" s="27"/>
      <c r="E21" s="19" t="s">
        <v>47</v>
      </c>
      <c r="F21" s="27">
        <v>1.3965</v>
      </c>
    </row>
    <row r="22" spans="1:6" s="1" customFormat="1" ht="18.75" customHeight="1">
      <c r="A22" s="29"/>
      <c r="B22" s="30"/>
      <c r="C22" s="19" t="s">
        <v>48</v>
      </c>
      <c r="D22" s="27"/>
      <c r="E22" s="19" t="s">
        <v>49</v>
      </c>
      <c r="F22" s="27"/>
    </row>
    <row r="23" spans="1:6" s="1" customFormat="1" ht="18.75" customHeight="1">
      <c r="A23" s="29"/>
      <c r="B23" s="30"/>
      <c r="C23" s="19" t="s">
        <v>50</v>
      </c>
      <c r="D23" s="27"/>
      <c r="E23" s="19" t="s">
        <v>51</v>
      </c>
      <c r="F23" s="27"/>
    </row>
    <row r="24" spans="1:6" s="1" customFormat="1" ht="18.75" customHeight="1">
      <c r="A24" s="29"/>
      <c r="B24" s="30"/>
      <c r="C24" s="19" t="s">
        <v>52</v>
      </c>
      <c r="D24" s="27"/>
      <c r="E24" s="19" t="s">
        <v>53</v>
      </c>
      <c r="F24" s="27"/>
    </row>
    <row r="25" spans="1:6" s="1" customFormat="1" ht="18.75" customHeight="1">
      <c r="A25" s="29"/>
      <c r="B25" s="30"/>
      <c r="C25" s="19" t="s">
        <v>54</v>
      </c>
      <c r="D25" s="27"/>
      <c r="E25" s="19" t="s">
        <v>55</v>
      </c>
      <c r="F25" s="27"/>
    </row>
    <row r="26" spans="1:6" s="1" customFormat="1" ht="18.75" customHeight="1">
      <c r="A26" s="29"/>
      <c r="B26" s="30"/>
      <c r="C26" s="19" t="s">
        <v>56</v>
      </c>
      <c r="D26" s="27"/>
      <c r="E26" s="19" t="s">
        <v>57</v>
      </c>
      <c r="F26" s="27"/>
    </row>
    <row r="27" spans="1:6" s="1" customFormat="1" ht="18.75" customHeight="1">
      <c r="A27" s="29"/>
      <c r="B27" s="30"/>
      <c r="C27" s="19" t="s">
        <v>58</v>
      </c>
      <c r="D27" s="27"/>
      <c r="E27" s="19" t="s">
        <v>59</v>
      </c>
      <c r="F27" s="27"/>
    </row>
    <row r="28" spans="1:6" s="1" customFormat="1" ht="18.75" customHeight="1">
      <c r="A28" s="29"/>
      <c r="B28" s="30"/>
      <c r="C28" s="19" t="s">
        <v>60</v>
      </c>
      <c r="D28" s="27"/>
      <c r="E28" s="19" t="s">
        <v>61</v>
      </c>
      <c r="F28" s="27"/>
    </row>
    <row r="29" spans="1:6" s="1" customFormat="1" ht="18.75" customHeight="1">
      <c r="A29" s="29"/>
      <c r="B29" s="30"/>
      <c r="C29" s="19" t="s">
        <v>62</v>
      </c>
      <c r="D29" s="27"/>
      <c r="E29" s="29"/>
      <c r="F29" s="35"/>
    </row>
    <row r="30" spans="1:6" s="1" customFormat="1" ht="18.75" customHeight="1">
      <c r="A30" s="29"/>
      <c r="B30" s="30"/>
      <c r="C30" s="19" t="s">
        <v>63</v>
      </c>
      <c r="D30" s="27"/>
      <c r="E30" s="29"/>
      <c r="F30" s="35"/>
    </row>
    <row r="31" spans="1:6" s="1" customFormat="1" ht="18.75" customHeight="1">
      <c r="A31" s="29"/>
      <c r="B31" s="30"/>
      <c r="C31" s="19" t="s">
        <v>64</v>
      </c>
      <c r="D31" s="27"/>
      <c r="E31" s="29"/>
      <c r="F31" s="35"/>
    </row>
    <row r="32" spans="1:6" s="1" customFormat="1" ht="18.75" customHeight="1">
      <c r="A32" s="29"/>
      <c r="B32" s="30"/>
      <c r="C32" s="19" t="s">
        <v>65</v>
      </c>
      <c r="D32" s="41"/>
      <c r="E32" s="29"/>
      <c r="F32" s="35"/>
    </row>
    <row r="33" spans="1:6" s="1" customFormat="1" ht="18.75" customHeight="1">
      <c r="A33" s="19" t="s">
        <v>66</v>
      </c>
      <c r="B33" s="33">
        <v>36.693088</v>
      </c>
      <c r="C33" s="19" t="s">
        <v>67</v>
      </c>
      <c r="D33" s="33">
        <v>36.693088</v>
      </c>
      <c r="E33" s="19" t="s">
        <v>67</v>
      </c>
      <c r="F33" s="33">
        <v>36.693088</v>
      </c>
    </row>
    <row r="34" spans="1:6" s="1" customFormat="1" ht="18.75" customHeight="1">
      <c r="A34" s="19" t="s">
        <v>68</v>
      </c>
      <c r="B34" s="33"/>
      <c r="C34" s="19" t="s">
        <v>69</v>
      </c>
      <c r="D34" s="33"/>
      <c r="E34" s="19" t="s">
        <v>69</v>
      </c>
      <c r="F34" s="33"/>
    </row>
    <row r="35" spans="1:6" s="1" customFormat="1" ht="18.75" customHeight="1">
      <c r="A35" s="19" t="s">
        <v>70</v>
      </c>
      <c r="B35" s="33"/>
      <c r="C35" s="29"/>
      <c r="D35" s="35"/>
      <c r="E35" s="29"/>
      <c r="F35" s="35"/>
    </row>
    <row r="36" spans="1:6" s="1" customFormat="1" ht="18.75" customHeight="1">
      <c r="A36" s="19" t="s">
        <v>71</v>
      </c>
      <c r="B36" s="33"/>
      <c r="C36" s="29"/>
      <c r="D36" s="35"/>
      <c r="E36" s="29"/>
      <c r="F36" s="35"/>
    </row>
    <row r="37" spans="1:6" s="1" customFormat="1" ht="18.75" customHeight="1">
      <c r="A37" s="19" t="s">
        <v>72</v>
      </c>
      <c r="B37" s="33"/>
      <c r="C37" s="29"/>
      <c r="D37" s="35"/>
      <c r="E37" s="29"/>
      <c r="F37" s="35"/>
    </row>
    <row r="38" spans="1:6" s="1" customFormat="1" ht="18.75" customHeight="1">
      <c r="A38" s="29"/>
      <c r="B38" s="30"/>
      <c r="C38" s="29"/>
      <c r="D38" s="35"/>
      <c r="E38" s="29"/>
      <c r="F38" s="35"/>
    </row>
    <row r="39" spans="1:6" s="1" customFormat="1" ht="18.75" customHeight="1">
      <c r="A39" s="19" t="s">
        <v>73</v>
      </c>
      <c r="B39" s="33">
        <v>36.693088</v>
      </c>
      <c r="C39" s="19" t="s">
        <v>74</v>
      </c>
      <c r="D39" s="33">
        <v>36.693088</v>
      </c>
      <c r="E39" s="19" t="s">
        <v>74</v>
      </c>
      <c r="F39" s="33">
        <v>36.693088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8"/>
      <c r="F4" s="38"/>
      <c r="G4" s="38"/>
      <c r="H4" s="38"/>
      <c r="I4" s="38"/>
      <c r="J4" s="38"/>
      <c r="K4" s="38"/>
      <c r="L4" s="38"/>
      <c r="M4" s="38"/>
      <c r="N4" s="12" t="s">
        <v>81</v>
      </c>
      <c r="O4" s="38"/>
      <c r="P4" s="38"/>
      <c r="Q4" s="38"/>
      <c r="R4" s="38"/>
      <c r="S4" s="38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9"/>
      <c r="B6" s="39" t="s">
        <v>79</v>
      </c>
      <c r="C6" s="40">
        <v>36.693088</v>
      </c>
      <c r="D6" s="40">
        <v>36.6931</v>
      </c>
      <c r="E6" s="40">
        <v>9.7465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26.946588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</row>
    <row r="7" spans="1:19" s="1" customFormat="1" ht="21" customHeight="1">
      <c r="A7" s="39" t="s">
        <v>93</v>
      </c>
      <c r="B7" s="39" t="s">
        <v>94</v>
      </c>
      <c r="C7" s="40">
        <v>36.693088</v>
      </c>
      <c r="D7" s="40">
        <v>36.6931</v>
      </c>
      <c r="E7" s="40">
        <v>9.7465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26.946588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</row>
    <row r="8" spans="1:19" s="1" customFormat="1" ht="21" customHeight="1">
      <c r="A8" s="13" t="s">
        <v>95</v>
      </c>
      <c r="B8" s="13" t="s">
        <v>96</v>
      </c>
      <c r="C8" s="16">
        <v>36.693088</v>
      </c>
      <c r="D8" s="16">
        <v>36.6931</v>
      </c>
      <c r="E8" s="16">
        <v>9.7465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26.946588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6"/>
      <c r="I3" s="25" t="s">
        <v>105</v>
      </c>
    </row>
    <row r="4" spans="1:9" s="1" customFormat="1" ht="36.75" customHeight="1">
      <c r="A4" s="36"/>
      <c r="B4" s="36"/>
      <c r="C4" s="36"/>
      <c r="D4" s="36"/>
      <c r="E4" s="36"/>
      <c r="F4" s="36"/>
      <c r="G4" s="36" t="s">
        <v>106</v>
      </c>
      <c r="H4" s="36" t="s">
        <v>107</v>
      </c>
      <c r="I4" s="36"/>
    </row>
    <row r="5" spans="1:9" s="1" customFormat="1" ht="18.75" customHeight="1">
      <c r="A5" s="24">
        <v>1</v>
      </c>
      <c r="B5" s="24">
        <v>2</v>
      </c>
      <c r="C5" s="37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36.693088</v>
      </c>
      <c r="F6" s="7">
        <v>30.353088</v>
      </c>
      <c r="G6" s="7">
        <v>4.15</v>
      </c>
      <c r="H6" s="7"/>
      <c r="I6" s="7">
        <v>2.19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36.693088</v>
      </c>
      <c r="F7" s="7">
        <v>30.353088</v>
      </c>
      <c r="G7" s="7">
        <v>4.15</v>
      </c>
      <c r="H7" s="7"/>
      <c r="I7" s="7">
        <v>2.19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36.693088</v>
      </c>
      <c r="F8" s="7">
        <v>30.353088</v>
      </c>
      <c r="G8" s="7">
        <v>4.15</v>
      </c>
      <c r="H8" s="7"/>
      <c r="I8" s="7">
        <v>2.19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36.693088</v>
      </c>
      <c r="F9" s="7">
        <v>30.353088</v>
      </c>
      <c r="G9" s="7">
        <v>4.15</v>
      </c>
      <c r="H9" s="7"/>
      <c r="I9" s="7">
        <v>2.19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26">
        <v>9.7465</v>
      </c>
      <c r="C5" s="19" t="s">
        <v>8</v>
      </c>
      <c r="D5" s="27">
        <f aca="true" t="shared" si="0" ref="D5:D32">E5+F5+G5</f>
        <v>0</v>
      </c>
      <c r="E5" s="28"/>
      <c r="F5" s="27"/>
      <c r="G5" s="27"/>
      <c r="H5" s="13" t="s">
        <v>9</v>
      </c>
      <c r="I5" s="27">
        <f aca="true" t="shared" si="1" ref="I5:L5">I6+I9+I12</f>
        <v>9.7465</v>
      </c>
      <c r="J5" s="27">
        <f t="shared" si="1"/>
        <v>9.7465</v>
      </c>
      <c r="K5" s="27">
        <f t="shared" si="1"/>
        <v>0</v>
      </c>
      <c r="L5" s="27">
        <f t="shared" si="1"/>
        <v>0</v>
      </c>
    </row>
    <row r="6" spans="1:12" s="1" customFormat="1" ht="18.75" customHeight="1">
      <c r="A6" s="19" t="s">
        <v>10</v>
      </c>
      <c r="B6" s="26"/>
      <c r="C6" s="19" t="s">
        <v>11</v>
      </c>
      <c r="D6" s="27">
        <f t="shared" si="0"/>
        <v>0</v>
      </c>
      <c r="E6" s="27"/>
      <c r="F6" s="27"/>
      <c r="G6" s="27"/>
      <c r="H6" s="13" t="s">
        <v>12</v>
      </c>
      <c r="I6" s="27">
        <f aca="true" t="shared" si="2" ref="I6:I14">J6+K6+L6</f>
        <v>3.4065</v>
      </c>
      <c r="J6" s="27">
        <v>3.4065</v>
      </c>
      <c r="K6" s="27"/>
      <c r="L6" s="27"/>
    </row>
    <row r="7" spans="1:12" s="1" customFormat="1" ht="18.75" customHeight="1">
      <c r="A7" s="19" t="s">
        <v>13</v>
      </c>
      <c r="B7" s="26"/>
      <c r="C7" s="19" t="s">
        <v>14</v>
      </c>
      <c r="D7" s="27">
        <f t="shared" si="0"/>
        <v>0</v>
      </c>
      <c r="E7" s="27"/>
      <c r="F7" s="27"/>
      <c r="G7" s="27"/>
      <c r="H7" s="13" t="s">
        <v>117</v>
      </c>
      <c r="I7" s="27">
        <f t="shared" si="2"/>
        <v>2.01</v>
      </c>
      <c r="J7" s="27">
        <v>2.01</v>
      </c>
      <c r="K7" s="27"/>
      <c r="L7" s="27"/>
    </row>
    <row r="8" spans="1:12" s="1" customFormat="1" ht="18.75" customHeight="1">
      <c r="A8" s="29"/>
      <c r="B8" s="30"/>
      <c r="C8" s="19" t="s">
        <v>17</v>
      </c>
      <c r="D8" s="27">
        <f t="shared" si="0"/>
        <v>0</v>
      </c>
      <c r="E8" s="27"/>
      <c r="F8" s="27"/>
      <c r="G8" s="27"/>
      <c r="H8" s="13" t="s">
        <v>118</v>
      </c>
      <c r="I8" s="27">
        <f t="shared" si="2"/>
        <v>1.3965</v>
      </c>
      <c r="J8" s="27">
        <v>1.3965</v>
      </c>
      <c r="K8" s="27"/>
      <c r="L8" s="27"/>
    </row>
    <row r="9" spans="1:12" s="1" customFormat="1" ht="18.75" customHeight="1">
      <c r="A9" s="29"/>
      <c r="B9" s="30"/>
      <c r="C9" s="19" t="s">
        <v>20</v>
      </c>
      <c r="D9" s="27">
        <f t="shared" si="0"/>
        <v>0</v>
      </c>
      <c r="E9" s="27"/>
      <c r="F9" s="27"/>
      <c r="G9" s="27"/>
      <c r="H9" s="13" t="s">
        <v>21</v>
      </c>
      <c r="I9" s="27">
        <f t="shared" si="2"/>
        <v>4.15</v>
      </c>
      <c r="J9" s="27">
        <v>4.15</v>
      </c>
      <c r="K9" s="27"/>
      <c r="L9" s="27"/>
    </row>
    <row r="10" spans="1:12" s="1" customFormat="1" ht="18.75" customHeight="1">
      <c r="A10" s="29"/>
      <c r="B10" s="30"/>
      <c r="C10" s="19" t="s">
        <v>23</v>
      </c>
      <c r="D10" s="27">
        <f t="shared" si="0"/>
        <v>9.7465</v>
      </c>
      <c r="E10" s="27">
        <v>9.7465</v>
      </c>
      <c r="F10" s="27"/>
      <c r="G10" s="27"/>
      <c r="H10" s="13" t="s">
        <v>119</v>
      </c>
      <c r="I10" s="27">
        <f t="shared" si="2"/>
        <v>4.15</v>
      </c>
      <c r="J10" s="27">
        <v>4.15</v>
      </c>
      <c r="K10" s="27"/>
      <c r="L10" s="27"/>
    </row>
    <row r="11" spans="1:12" s="1" customFormat="1" ht="18.75" customHeight="1">
      <c r="A11" s="29"/>
      <c r="B11" s="30"/>
      <c r="C11" s="19" t="s">
        <v>26</v>
      </c>
      <c r="D11" s="27">
        <f t="shared" si="0"/>
        <v>0</v>
      </c>
      <c r="E11" s="27"/>
      <c r="F11" s="27"/>
      <c r="G11" s="27"/>
      <c r="H11" s="13" t="s">
        <v>120</v>
      </c>
      <c r="I11" s="27">
        <f t="shared" si="2"/>
        <v>0</v>
      </c>
      <c r="J11" s="27"/>
      <c r="K11" s="27"/>
      <c r="L11" s="27"/>
    </row>
    <row r="12" spans="1:12" s="1" customFormat="1" ht="18.75" customHeight="1">
      <c r="A12" s="29"/>
      <c r="B12" s="30"/>
      <c r="C12" s="19" t="s">
        <v>29</v>
      </c>
      <c r="D12" s="27">
        <f t="shared" si="0"/>
        <v>0</v>
      </c>
      <c r="E12" s="27"/>
      <c r="F12" s="27"/>
      <c r="G12" s="27"/>
      <c r="H12" s="13" t="s">
        <v>30</v>
      </c>
      <c r="I12" s="27">
        <f t="shared" si="2"/>
        <v>2.19</v>
      </c>
      <c r="J12" s="27">
        <v>2.19</v>
      </c>
      <c r="K12" s="27"/>
      <c r="L12" s="27"/>
    </row>
    <row r="13" spans="1:12" s="1" customFormat="1" ht="18.75" customHeight="1">
      <c r="A13" s="29"/>
      <c r="B13" s="30"/>
      <c r="C13" s="19" t="s">
        <v>32</v>
      </c>
      <c r="D13" s="27">
        <f t="shared" si="0"/>
        <v>0</v>
      </c>
      <c r="E13" s="27"/>
      <c r="F13" s="27"/>
      <c r="G13" s="27"/>
      <c r="H13" s="13" t="s">
        <v>121</v>
      </c>
      <c r="I13" s="27">
        <f t="shared" si="2"/>
        <v>2.19</v>
      </c>
      <c r="J13" s="27">
        <v>2.19</v>
      </c>
      <c r="K13" s="27"/>
      <c r="L13" s="27"/>
    </row>
    <row r="14" spans="1:12" s="1" customFormat="1" ht="18.75" customHeight="1">
      <c r="A14" s="29"/>
      <c r="B14" s="30"/>
      <c r="C14" s="19" t="s">
        <v>35</v>
      </c>
      <c r="D14" s="27">
        <f t="shared" si="0"/>
        <v>0</v>
      </c>
      <c r="E14" s="27"/>
      <c r="F14" s="27"/>
      <c r="G14" s="27"/>
      <c r="H14" s="13" t="s">
        <v>122</v>
      </c>
      <c r="I14" s="27">
        <f t="shared" si="2"/>
        <v>0</v>
      </c>
      <c r="J14" s="27"/>
      <c r="K14" s="27"/>
      <c r="L14" s="27"/>
    </row>
    <row r="15" spans="1:12" s="1" customFormat="1" ht="18.75" customHeight="1">
      <c r="A15" s="29"/>
      <c r="B15" s="30"/>
      <c r="C15" s="19" t="s">
        <v>37</v>
      </c>
      <c r="D15" s="27">
        <f t="shared" si="0"/>
        <v>0</v>
      </c>
      <c r="E15" s="27"/>
      <c r="F15" s="27"/>
      <c r="G15" s="27"/>
      <c r="H15" s="31"/>
      <c r="I15" s="34"/>
      <c r="J15" s="35"/>
      <c r="K15" s="35"/>
      <c r="L15" s="35"/>
    </row>
    <row r="16" spans="1:12" s="1" customFormat="1" ht="18.75" customHeight="1">
      <c r="A16" s="29"/>
      <c r="B16" s="30"/>
      <c r="C16" s="19" t="s">
        <v>38</v>
      </c>
      <c r="D16" s="27">
        <f t="shared" si="0"/>
        <v>0</v>
      </c>
      <c r="E16" s="27"/>
      <c r="F16" s="27"/>
      <c r="G16" s="27"/>
      <c r="H16" s="31"/>
      <c r="I16" s="34"/>
      <c r="J16" s="35"/>
      <c r="K16" s="35"/>
      <c r="L16" s="35"/>
    </row>
    <row r="17" spans="1:12" s="1" customFormat="1" ht="18.75" customHeight="1">
      <c r="A17" s="29"/>
      <c r="B17" s="30"/>
      <c r="C17" s="19" t="s">
        <v>39</v>
      </c>
      <c r="D17" s="27">
        <f t="shared" si="0"/>
        <v>0</v>
      </c>
      <c r="E17" s="27"/>
      <c r="F17" s="27"/>
      <c r="G17" s="27"/>
      <c r="H17" s="31"/>
      <c r="I17" s="34"/>
      <c r="J17" s="35"/>
      <c r="K17" s="35"/>
      <c r="L17" s="35"/>
    </row>
    <row r="18" spans="1:12" s="1" customFormat="1" ht="18.75" customHeight="1">
      <c r="A18" s="29"/>
      <c r="B18" s="30"/>
      <c r="C18" s="19" t="s">
        <v>40</v>
      </c>
      <c r="D18" s="27">
        <f t="shared" si="0"/>
        <v>0</v>
      </c>
      <c r="E18" s="27"/>
      <c r="F18" s="27"/>
      <c r="G18" s="27"/>
      <c r="H18" s="13" t="s">
        <v>41</v>
      </c>
      <c r="I18" s="27">
        <f aca="true" t="shared" si="3" ref="I18:L18">I19+I20+I21+I22+I23+I24+I25+I26+I27+I28</f>
        <v>9.7465</v>
      </c>
      <c r="J18" s="27">
        <f t="shared" si="3"/>
        <v>9.7465</v>
      </c>
      <c r="K18" s="27">
        <f t="shared" si="3"/>
        <v>0</v>
      </c>
      <c r="L18" s="27">
        <f t="shared" si="3"/>
        <v>0</v>
      </c>
    </row>
    <row r="19" spans="1:12" s="1" customFormat="1" ht="18.75" customHeight="1">
      <c r="A19" s="29"/>
      <c r="B19" s="30"/>
      <c r="C19" s="19" t="s">
        <v>42</v>
      </c>
      <c r="D19" s="27">
        <f t="shared" si="0"/>
        <v>0</v>
      </c>
      <c r="E19" s="27"/>
      <c r="F19" s="27"/>
      <c r="G19" s="27"/>
      <c r="H19" s="13" t="s">
        <v>43</v>
      </c>
      <c r="I19" s="27">
        <f aca="true" t="shared" si="4" ref="I19:I28">J19+K19+L19</f>
        <v>2.01</v>
      </c>
      <c r="J19" s="27">
        <v>2.01</v>
      </c>
      <c r="K19" s="27"/>
      <c r="L19" s="27"/>
    </row>
    <row r="20" spans="1:12" s="1" customFormat="1" ht="18.75" customHeight="1">
      <c r="A20" s="29"/>
      <c r="B20" s="30"/>
      <c r="C20" s="19" t="s">
        <v>44</v>
      </c>
      <c r="D20" s="27">
        <f t="shared" si="0"/>
        <v>0</v>
      </c>
      <c r="E20" s="27"/>
      <c r="F20" s="27"/>
      <c r="G20" s="27"/>
      <c r="H20" s="13" t="s">
        <v>45</v>
      </c>
      <c r="I20" s="27">
        <f t="shared" si="4"/>
        <v>6.34</v>
      </c>
      <c r="J20" s="27">
        <v>6.34</v>
      </c>
      <c r="K20" s="27"/>
      <c r="L20" s="27"/>
    </row>
    <row r="21" spans="1:12" s="1" customFormat="1" ht="18.75" customHeight="1">
      <c r="A21" s="29"/>
      <c r="B21" s="30"/>
      <c r="C21" s="19" t="s">
        <v>46</v>
      </c>
      <c r="D21" s="27">
        <f t="shared" si="0"/>
        <v>0</v>
      </c>
      <c r="E21" s="27"/>
      <c r="F21" s="27"/>
      <c r="G21" s="27"/>
      <c r="H21" s="13" t="s">
        <v>47</v>
      </c>
      <c r="I21" s="27">
        <f t="shared" si="4"/>
        <v>1.3965</v>
      </c>
      <c r="J21" s="27">
        <v>1.3965</v>
      </c>
      <c r="K21" s="27"/>
      <c r="L21" s="27"/>
    </row>
    <row r="22" spans="1:12" s="1" customFormat="1" ht="18.75" customHeight="1">
      <c r="A22" s="29"/>
      <c r="B22" s="30"/>
      <c r="C22" s="19" t="s">
        <v>48</v>
      </c>
      <c r="D22" s="27">
        <f t="shared" si="0"/>
        <v>0</v>
      </c>
      <c r="E22" s="27"/>
      <c r="F22" s="27"/>
      <c r="G22" s="27"/>
      <c r="H22" s="13" t="s">
        <v>49</v>
      </c>
      <c r="I22" s="27">
        <f t="shared" si="4"/>
        <v>0</v>
      </c>
      <c r="J22" s="27"/>
      <c r="K22" s="27"/>
      <c r="L22" s="27"/>
    </row>
    <row r="23" spans="1:12" s="1" customFormat="1" ht="18.75" customHeight="1">
      <c r="A23" s="29"/>
      <c r="B23" s="30"/>
      <c r="C23" s="19" t="s">
        <v>50</v>
      </c>
      <c r="D23" s="27">
        <f t="shared" si="0"/>
        <v>0</v>
      </c>
      <c r="E23" s="27"/>
      <c r="F23" s="27"/>
      <c r="G23" s="27"/>
      <c r="H23" s="13" t="s">
        <v>51</v>
      </c>
      <c r="I23" s="27">
        <f t="shared" si="4"/>
        <v>0</v>
      </c>
      <c r="J23" s="27"/>
      <c r="K23" s="27"/>
      <c r="L23" s="27"/>
    </row>
    <row r="24" spans="1:12" s="1" customFormat="1" ht="18.75" customHeight="1">
      <c r="A24" s="29"/>
      <c r="B24" s="30"/>
      <c r="C24" s="19" t="s">
        <v>52</v>
      </c>
      <c r="D24" s="27">
        <f t="shared" si="0"/>
        <v>0</v>
      </c>
      <c r="E24" s="27"/>
      <c r="F24" s="27"/>
      <c r="G24" s="27"/>
      <c r="H24" s="13" t="s">
        <v>53</v>
      </c>
      <c r="I24" s="27">
        <f t="shared" si="4"/>
        <v>0</v>
      </c>
      <c r="J24" s="27"/>
      <c r="K24" s="27"/>
      <c r="L24" s="27"/>
    </row>
    <row r="25" spans="1:12" s="1" customFormat="1" ht="18.75" customHeight="1">
      <c r="A25" s="29"/>
      <c r="B25" s="30"/>
      <c r="C25" s="19" t="s">
        <v>54</v>
      </c>
      <c r="D25" s="27">
        <f t="shared" si="0"/>
        <v>0</v>
      </c>
      <c r="E25" s="27"/>
      <c r="F25" s="27"/>
      <c r="G25" s="27"/>
      <c r="H25" s="13" t="s">
        <v>55</v>
      </c>
      <c r="I25" s="27">
        <f t="shared" si="4"/>
        <v>0</v>
      </c>
      <c r="J25" s="27"/>
      <c r="K25" s="27"/>
      <c r="L25" s="27"/>
    </row>
    <row r="26" spans="1:12" s="1" customFormat="1" ht="18.75" customHeight="1">
      <c r="A26" s="29"/>
      <c r="B26" s="30"/>
      <c r="C26" s="19" t="s">
        <v>56</v>
      </c>
      <c r="D26" s="27">
        <f t="shared" si="0"/>
        <v>0</v>
      </c>
      <c r="E26" s="27"/>
      <c r="F26" s="27"/>
      <c r="G26" s="27"/>
      <c r="H26" s="13" t="s">
        <v>57</v>
      </c>
      <c r="I26" s="27">
        <f t="shared" si="4"/>
        <v>0</v>
      </c>
      <c r="J26" s="27"/>
      <c r="K26" s="27"/>
      <c r="L26" s="27"/>
    </row>
    <row r="27" spans="1:12" s="1" customFormat="1" ht="18.75" customHeight="1">
      <c r="A27" s="29"/>
      <c r="B27" s="30"/>
      <c r="C27" s="19" t="s">
        <v>58</v>
      </c>
      <c r="D27" s="27">
        <f t="shared" si="0"/>
        <v>0</v>
      </c>
      <c r="E27" s="27"/>
      <c r="F27" s="27"/>
      <c r="G27" s="27"/>
      <c r="H27" s="13" t="s">
        <v>59</v>
      </c>
      <c r="I27" s="27">
        <f t="shared" si="4"/>
        <v>0</v>
      </c>
      <c r="J27" s="27"/>
      <c r="K27" s="27"/>
      <c r="L27" s="27"/>
    </row>
    <row r="28" spans="1:12" s="1" customFormat="1" ht="18.75" customHeight="1">
      <c r="A28" s="29"/>
      <c r="B28" s="30"/>
      <c r="C28" s="19" t="s">
        <v>60</v>
      </c>
      <c r="D28" s="27">
        <f t="shared" si="0"/>
        <v>0</v>
      </c>
      <c r="E28" s="27"/>
      <c r="F28" s="27"/>
      <c r="G28" s="27"/>
      <c r="H28" s="13" t="s">
        <v>61</v>
      </c>
      <c r="I28" s="27">
        <f t="shared" si="4"/>
        <v>0</v>
      </c>
      <c r="J28" s="27"/>
      <c r="K28" s="27"/>
      <c r="L28" s="27"/>
    </row>
    <row r="29" spans="1:12" s="1" customFormat="1" ht="18.75" customHeight="1">
      <c r="A29" s="29"/>
      <c r="B29" s="30"/>
      <c r="C29" s="19" t="s">
        <v>62</v>
      </c>
      <c r="D29" s="27">
        <f t="shared" si="0"/>
        <v>0</v>
      </c>
      <c r="E29" s="27"/>
      <c r="F29" s="27"/>
      <c r="G29" s="27"/>
      <c r="H29" s="31"/>
      <c r="I29" s="35"/>
      <c r="J29" s="35"/>
      <c r="K29" s="35"/>
      <c r="L29" s="35"/>
    </row>
    <row r="30" spans="1:12" s="1" customFormat="1" ht="18.75" customHeight="1">
      <c r="A30" s="29"/>
      <c r="B30" s="30"/>
      <c r="C30" s="19" t="s">
        <v>63</v>
      </c>
      <c r="D30" s="32">
        <f t="shared" si="0"/>
        <v>0</v>
      </c>
      <c r="E30" s="32"/>
      <c r="F30" s="32"/>
      <c r="G30" s="32"/>
      <c r="H30" s="31"/>
      <c r="I30" s="35"/>
      <c r="J30" s="35"/>
      <c r="K30" s="35"/>
      <c r="L30" s="35"/>
    </row>
    <row r="31" spans="1:12" s="1" customFormat="1" ht="18.75" customHeight="1">
      <c r="A31" s="29"/>
      <c r="B31" s="30"/>
      <c r="C31" s="29" t="s">
        <v>64</v>
      </c>
      <c r="D31" s="27">
        <f t="shared" si="0"/>
        <v>0</v>
      </c>
      <c r="E31" s="27"/>
      <c r="F31" s="27"/>
      <c r="G31" s="27"/>
      <c r="H31" s="31"/>
      <c r="I31" s="35"/>
      <c r="J31" s="35"/>
      <c r="K31" s="35"/>
      <c r="L31" s="35"/>
    </row>
    <row r="32" spans="1:12" s="1" customFormat="1" ht="18.75" customHeight="1">
      <c r="A32" s="29"/>
      <c r="B32" s="30"/>
      <c r="C32" s="29" t="s">
        <v>65</v>
      </c>
      <c r="D32" s="27">
        <f t="shared" si="0"/>
        <v>0</v>
      </c>
      <c r="E32" s="27"/>
      <c r="F32" s="27"/>
      <c r="G32" s="27"/>
      <c r="H32" s="31"/>
      <c r="I32" s="35"/>
      <c r="J32" s="35"/>
      <c r="K32" s="35"/>
      <c r="L32" s="35"/>
    </row>
    <row r="33" spans="1:12" s="1" customFormat="1" ht="18.75" customHeight="1">
      <c r="A33" s="19" t="s">
        <v>66</v>
      </c>
      <c r="B33" s="33">
        <f>B6+B7+B5</f>
        <v>9.7465</v>
      </c>
      <c r="C33" s="19" t="s">
        <v>67</v>
      </c>
      <c r="D33" s="33">
        <f aca="true" t="shared" si="5" ref="D33:G33">D5+D6+D7+D8+D9+D10+D11+D12+D13+D14+D15+D16+D17+D18+D19+D20+D21+D22+D23+D24+D25+D26+D27+D28+D29+D30+D31+D32</f>
        <v>9.7465</v>
      </c>
      <c r="E33" s="33">
        <f t="shared" si="5"/>
        <v>9.7465</v>
      </c>
      <c r="F33" s="33">
        <f t="shared" si="5"/>
        <v>0</v>
      </c>
      <c r="G33" s="33">
        <f t="shared" si="5"/>
        <v>0</v>
      </c>
      <c r="H33" s="13" t="s">
        <v>67</v>
      </c>
      <c r="I33" s="33">
        <f aca="true" t="shared" si="6" ref="I33:L33">I19+I20+I21+I22+I23+I24+I25+I26+I27+I28</f>
        <v>9.7465</v>
      </c>
      <c r="J33" s="33">
        <f t="shared" si="6"/>
        <v>9.7465</v>
      </c>
      <c r="K33" s="33">
        <f t="shared" si="6"/>
        <v>0</v>
      </c>
      <c r="L33" s="33">
        <f t="shared" si="6"/>
        <v>0</v>
      </c>
    </row>
    <row r="34" spans="1:12" s="1" customFormat="1" ht="18.75" customHeight="1">
      <c r="A34" s="29"/>
      <c r="B34" s="30"/>
      <c r="C34" s="29"/>
      <c r="D34" s="34"/>
      <c r="E34" s="35"/>
      <c r="F34" s="35"/>
      <c r="G34" s="35"/>
      <c r="H34" s="31"/>
      <c r="I34" s="35"/>
      <c r="J34" s="35"/>
      <c r="K34" s="35"/>
      <c r="L34" s="35"/>
    </row>
    <row r="35" spans="1:12" s="1" customFormat="1" ht="18.75" customHeight="1">
      <c r="A35" s="19" t="s">
        <v>123</v>
      </c>
      <c r="B35" s="33"/>
      <c r="C35" s="19" t="s">
        <v>69</v>
      </c>
      <c r="D35" s="33">
        <f>B33+B35-D33</f>
        <v>0</v>
      </c>
      <c r="E35" s="33">
        <f>B5+B35-E33</f>
        <v>0</v>
      </c>
      <c r="F35" s="33">
        <f>B6+B37-F33</f>
        <v>0</v>
      </c>
      <c r="G35" s="33">
        <f>B7+B38-G33</f>
        <v>0</v>
      </c>
      <c r="H35" s="13" t="s">
        <v>69</v>
      </c>
      <c r="I35" s="33">
        <f>B40-I33</f>
        <v>0</v>
      </c>
      <c r="J35" s="33">
        <f>B5+B35-J33</f>
        <v>0</v>
      </c>
      <c r="K35" s="33">
        <f>B6+B37-K33</f>
        <v>0</v>
      </c>
      <c r="L35" s="33">
        <f>B7+B38-L33</f>
        <v>0</v>
      </c>
    </row>
    <row r="36" spans="1:12" s="1" customFormat="1" ht="18.75" customHeight="1">
      <c r="A36" s="19" t="s">
        <v>124</v>
      </c>
      <c r="B36" s="33"/>
      <c r="C36" s="29"/>
      <c r="D36" s="35"/>
      <c r="E36" s="35"/>
      <c r="F36" s="35"/>
      <c r="G36" s="35"/>
      <c r="H36" s="31"/>
      <c r="I36" s="35"/>
      <c r="J36" s="35"/>
      <c r="K36" s="35"/>
      <c r="L36" s="35"/>
    </row>
    <row r="37" spans="1:12" s="1" customFormat="1" ht="18.75" customHeight="1">
      <c r="A37" s="19" t="s">
        <v>125</v>
      </c>
      <c r="B37" s="33"/>
      <c r="C37" s="29"/>
      <c r="D37" s="35"/>
      <c r="E37" s="35"/>
      <c r="F37" s="35"/>
      <c r="G37" s="35"/>
      <c r="H37" s="31"/>
      <c r="I37" s="35"/>
      <c r="J37" s="35"/>
      <c r="K37" s="35"/>
      <c r="L37" s="35"/>
    </row>
    <row r="38" spans="1:12" s="1" customFormat="1" ht="18.75" customHeight="1">
      <c r="A38" s="19" t="s">
        <v>126</v>
      </c>
      <c r="B38" s="33"/>
      <c r="C38" s="29"/>
      <c r="D38" s="35"/>
      <c r="E38" s="35"/>
      <c r="F38" s="35"/>
      <c r="G38" s="35"/>
      <c r="H38" s="31"/>
      <c r="I38" s="35"/>
      <c r="J38" s="35"/>
      <c r="K38" s="35"/>
      <c r="L38" s="35"/>
    </row>
    <row r="39" spans="1:12" s="1" customFormat="1" ht="18.75" customHeight="1">
      <c r="A39" s="29"/>
      <c r="B39" s="30"/>
      <c r="C39" s="29"/>
      <c r="D39" s="35"/>
      <c r="E39" s="35"/>
      <c r="F39" s="35"/>
      <c r="G39" s="35"/>
      <c r="H39" s="31"/>
      <c r="I39" s="35"/>
      <c r="J39" s="35"/>
      <c r="K39" s="35"/>
      <c r="L39" s="35"/>
    </row>
    <row r="40" spans="1:12" s="1" customFormat="1" ht="18.75" customHeight="1">
      <c r="A40" s="19" t="s">
        <v>73</v>
      </c>
      <c r="B40" s="33">
        <v>9.7465</v>
      </c>
      <c r="C40" s="19" t="s">
        <v>74</v>
      </c>
      <c r="D40" s="33">
        <f>B40</f>
        <v>9.7465</v>
      </c>
      <c r="E40" s="33">
        <f>B5+B35</f>
        <v>9.7465</v>
      </c>
      <c r="F40" s="33">
        <f>B6+B36</f>
        <v>0</v>
      </c>
      <c r="G40" s="33">
        <f>B7+B37</f>
        <v>0</v>
      </c>
      <c r="H40" s="13" t="s">
        <v>74</v>
      </c>
      <c r="I40" s="33">
        <f>B40</f>
        <v>9.7465</v>
      </c>
      <c r="J40" s="33">
        <f>B5+B35</f>
        <v>9.7465</v>
      </c>
      <c r="K40" s="33">
        <f>B6+B36</f>
        <v>0</v>
      </c>
      <c r="L40" s="33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9" sqref="E9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9.7465</v>
      </c>
      <c r="F6" s="7">
        <v>3.4065</v>
      </c>
      <c r="G6" s="7">
        <v>4.15</v>
      </c>
      <c r="H6" s="7"/>
      <c r="I6" s="7">
        <v>2.19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9.7465</v>
      </c>
      <c r="F7" s="7">
        <v>3.4065</v>
      </c>
      <c r="G7" s="7">
        <v>4.15</v>
      </c>
      <c r="H7" s="7"/>
      <c r="I7" s="7">
        <v>2.19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9.7465</v>
      </c>
      <c r="F8" s="7">
        <v>3.4065</v>
      </c>
      <c r="G8" s="7">
        <v>4.15</v>
      </c>
      <c r="H8" s="7"/>
      <c r="I8" s="7">
        <v>2.19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9.7465</v>
      </c>
      <c r="F9" s="7">
        <v>3.4065</v>
      </c>
      <c r="G9" s="7">
        <v>4.15</v>
      </c>
      <c r="H9" s="7"/>
      <c r="I9" s="7">
        <v>2.19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7.5565</v>
      </c>
      <c r="D6" s="18">
        <v>3.4065</v>
      </c>
      <c r="E6" s="18">
        <v>4.15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2.01</v>
      </c>
      <c r="D7" s="18">
        <v>2.01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2.01</v>
      </c>
      <c r="D8" s="14">
        <v>2.01</v>
      </c>
      <c r="E8" s="14">
        <v>0</v>
      </c>
    </row>
    <row r="9" spans="1:5" s="1" customFormat="1" ht="21" customHeight="1">
      <c r="A9" s="17" t="s">
        <v>139</v>
      </c>
      <c r="B9" s="17" t="s">
        <v>140</v>
      </c>
      <c r="C9" s="18">
        <v>4.15</v>
      </c>
      <c r="D9" s="18">
        <v>0</v>
      </c>
      <c r="E9" s="18">
        <v>4.15</v>
      </c>
    </row>
    <row r="10" spans="1:5" s="1" customFormat="1" ht="21" customHeight="1">
      <c r="A10" s="19" t="s">
        <v>141</v>
      </c>
      <c r="B10" s="19" t="s">
        <v>142</v>
      </c>
      <c r="C10" s="14">
        <v>1.14</v>
      </c>
      <c r="D10" s="14">
        <v>0</v>
      </c>
      <c r="E10" s="14">
        <v>1.14</v>
      </c>
    </row>
    <row r="11" spans="1:5" s="1" customFormat="1" ht="21" customHeight="1">
      <c r="A11" s="19" t="s">
        <v>143</v>
      </c>
      <c r="B11" s="19" t="s">
        <v>144</v>
      </c>
      <c r="C11" s="14">
        <v>0.5</v>
      </c>
      <c r="D11" s="14">
        <v>0</v>
      </c>
      <c r="E11" s="14">
        <v>0.5</v>
      </c>
    </row>
    <row r="12" spans="1:5" s="1" customFormat="1" ht="21" customHeight="1">
      <c r="A12" s="19" t="s">
        <v>145</v>
      </c>
      <c r="B12" s="19" t="s">
        <v>146</v>
      </c>
      <c r="C12" s="14">
        <v>1</v>
      </c>
      <c r="D12" s="14">
        <v>0</v>
      </c>
      <c r="E12" s="14">
        <v>1</v>
      </c>
    </row>
    <row r="13" spans="1:5" s="1" customFormat="1" ht="21" customHeight="1">
      <c r="A13" s="19" t="s">
        <v>147</v>
      </c>
      <c r="B13" s="19" t="s">
        <v>148</v>
      </c>
      <c r="C13" s="14">
        <v>0.56</v>
      </c>
      <c r="D13" s="14">
        <v>0</v>
      </c>
      <c r="E13" s="14">
        <v>0.56</v>
      </c>
    </row>
    <row r="14" spans="1:5" s="1" customFormat="1" ht="21" customHeight="1">
      <c r="A14" s="19" t="s">
        <v>149</v>
      </c>
      <c r="B14" s="19" t="s">
        <v>150</v>
      </c>
      <c r="C14" s="14">
        <v>0.8</v>
      </c>
      <c r="D14" s="14">
        <v>0</v>
      </c>
      <c r="E14" s="14">
        <v>0.8</v>
      </c>
    </row>
    <row r="15" spans="1:5" s="1" customFormat="1" ht="21" customHeight="1">
      <c r="A15" s="19" t="s">
        <v>151</v>
      </c>
      <c r="B15" s="19" t="s">
        <v>152</v>
      </c>
      <c r="C15" s="14">
        <v>0.15</v>
      </c>
      <c r="D15" s="14">
        <v>0</v>
      </c>
      <c r="E15" s="14">
        <v>0.15</v>
      </c>
    </row>
    <row r="16" spans="1:5" s="1" customFormat="1" ht="21" customHeight="1">
      <c r="A16" s="17" t="s">
        <v>153</v>
      </c>
      <c r="B16" s="17" t="s">
        <v>154</v>
      </c>
      <c r="C16" s="18">
        <v>1.3965</v>
      </c>
      <c r="D16" s="18">
        <v>1.3965</v>
      </c>
      <c r="E16" s="18">
        <v>0</v>
      </c>
    </row>
    <row r="17" spans="1:5" s="1" customFormat="1" ht="21" customHeight="1">
      <c r="A17" s="19" t="s">
        <v>155</v>
      </c>
      <c r="B17" s="19" t="s">
        <v>156</v>
      </c>
      <c r="C17" s="14">
        <v>1.3965</v>
      </c>
      <c r="D17" s="14">
        <v>1.3965</v>
      </c>
      <c r="E17" s="14">
        <v>0</v>
      </c>
    </row>
    <row r="18" s="1" customFormat="1" ht="15"/>
    <row r="19" spans="1:7" s="1" customFormat="1" ht="21" customHeight="1">
      <c r="A19" s="9"/>
      <c r="B19" s="9"/>
      <c r="C19" s="9"/>
      <c r="D19" s="9"/>
      <c r="E19" s="9"/>
      <c r="F19" s="9"/>
      <c r="G19" s="9"/>
    </row>
    <row r="20" spans="1:7" s="1" customFormat="1" ht="21" customHeight="1">
      <c r="A20" s="9"/>
      <c r="B20" s="9"/>
      <c r="C20" s="9"/>
      <c r="D20" s="9"/>
      <c r="E20" s="9"/>
      <c r="F20" s="9"/>
      <c r="G20" s="9"/>
    </row>
    <row r="21" spans="1:7" s="1" customFormat="1" ht="21" customHeight="1">
      <c r="A21" s="9"/>
      <c r="B21" s="9"/>
      <c r="C21" s="9"/>
      <c r="D21" s="9"/>
      <c r="E21" s="9"/>
      <c r="F21" s="9"/>
      <c r="G21" s="9"/>
    </row>
    <row r="22" spans="1:7" s="1" customFormat="1" ht="21" customHeight="1">
      <c r="A22" s="9"/>
      <c r="B22" s="9"/>
      <c r="C22" s="9"/>
      <c r="D22" s="9"/>
      <c r="E22" s="9"/>
      <c r="F22" s="9"/>
      <c r="G22" s="9"/>
    </row>
    <row r="23" spans="1:7" s="1" customFormat="1" ht="21" customHeight="1">
      <c r="A23" s="9"/>
      <c r="B23" s="9"/>
      <c r="C23" s="9"/>
      <c r="D23" s="9"/>
      <c r="E23" s="9"/>
      <c r="F23" s="9"/>
      <c r="G23" s="9"/>
    </row>
    <row r="24" spans="1:7" s="1" customFormat="1" ht="21" customHeight="1">
      <c r="A24" s="9"/>
      <c r="B24" s="9"/>
      <c r="C24" s="9"/>
      <c r="D24" s="9"/>
      <c r="E24" s="9"/>
      <c r="F24" s="9"/>
      <c r="G24" s="9"/>
    </row>
    <row r="25" spans="1:7" s="1" customFormat="1" ht="21" customHeight="1">
      <c r="A25" s="9"/>
      <c r="B25" s="9"/>
      <c r="C25" s="9"/>
      <c r="D25" s="9"/>
      <c r="E25" s="9"/>
      <c r="F25" s="9"/>
      <c r="G25" s="9"/>
    </row>
    <row r="26" spans="1:7" s="1" customFormat="1" ht="21" customHeight="1">
      <c r="A26" s="9"/>
      <c r="B26" s="9"/>
      <c r="C26" s="9"/>
      <c r="D26" s="9"/>
      <c r="E26" s="9"/>
      <c r="F26" s="9"/>
      <c r="G26" s="9"/>
    </row>
    <row r="27" spans="1:7" s="1" customFormat="1" ht="15">
      <c r="A27" s="9"/>
      <c r="B27" s="9"/>
      <c r="C27" s="9"/>
      <c r="D27" s="9"/>
      <c r="E27" s="9"/>
      <c r="F27" s="9"/>
      <c r="G27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157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158</v>
      </c>
    </row>
    <row r="4" spans="1:6" s="1" customFormat="1" ht="21" customHeight="1">
      <c r="A4" s="15" t="s">
        <v>159</v>
      </c>
      <c r="B4" s="15" t="s">
        <v>160</v>
      </c>
      <c r="C4" s="12" t="s">
        <v>161</v>
      </c>
      <c r="D4" s="12"/>
      <c r="E4" s="12"/>
      <c r="F4" s="12" t="s">
        <v>162</v>
      </c>
    </row>
    <row r="5" spans="1:6" s="1" customFormat="1" ht="21" customHeight="1">
      <c r="A5" s="15"/>
      <c r="B5" s="15"/>
      <c r="C5" s="12" t="s">
        <v>82</v>
      </c>
      <c r="D5" s="12" t="s">
        <v>163</v>
      </c>
      <c r="E5" s="12" t="s">
        <v>164</v>
      </c>
      <c r="F5" s="12"/>
    </row>
    <row r="6" spans="1:6" s="1" customFormat="1" ht="21" customHeight="1">
      <c r="A6" s="16">
        <v>0.8</v>
      </c>
      <c r="B6" s="16">
        <v>0</v>
      </c>
      <c r="C6" s="16">
        <v>0</v>
      </c>
      <c r="D6" s="16">
        <v>0</v>
      </c>
      <c r="E6" s="16">
        <v>0</v>
      </c>
      <c r="F6" s="16">
        <v>0.8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165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166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167</v>
      </c>
      <c r="E5" s="12" t="s">
        <v>168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42" sqref="B42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170</v>
      </c>
    </row>
    <row r="3" spans="1:14" s="1" customFormat="1" ht="30" customHeight="1">
      <c r="A3" s="4" t="s">
        <v>171</v>
      </c>
      <c r="B3" s="4" t="s">
        <v>101</v>
      </c>
      <c r="C3" s="4" t="s">
        <v>4</v>
      </c>
      <c r="D3" s="4" t="s">
        <v>172</v>
      </c>
      <c r="E3" s="4" t="s">
        <v>173</v>
      </c>
      <c r="F3" s="4" t="s">
        <v>174</v>
      </c>
      <c r="G3" s="4" t="s">
        <v>175</v>
      </c>
      <c r="H3" s="4" t="s">
        <v>176</v>
      </c>
      <c r="I3" s="4" t="s">
        <v>177</v>
      </c>
      <c r="J3" s="4" t="s">
        <v>178</v>
      </c>
      <c r="K3" s="4" t="s">
        <v>179</v>
      </c>
      <c r="L3" s="4" t="s">
        <v>180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181</v>
      </c>
      <c r="M4" s="4" t="s">
        <v>182</v>
      </c>
      <c r="N4" s="4" t="s">
        <v>183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lokju</dc:creator>
  <cp:keywords/>
  <dc:description/>
  <cp:lastModifiedBy/>
  <dcterms:created xsi:type="dcterms:W3CDTF">2023-01-17T08:49:10Z</dcterms:created>
  <dcterms:modified xsi:type="dcterms:W3CDTF">2023-01-17T09:22:14Z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2052-9.1.0.4940</vt:lpwstr>
  </property>
</Properties>
</file>