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6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<sst xmlns="http://schemas.openxmlformats.org/spreadsheetml/2006/main" count="317" uniqueCount="200">
  <si>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</si>
  <si>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</si>
  <si>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</si>
  <si>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</si>
  <si>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</si>
  <si>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</si>
  <si>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</si>
  <si>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</si>
  <si>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</si>
  <si>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</si>
  <si>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</si>
  <si>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</si>
  <si>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</si>
  <si>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</si>
  <si>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</si>
  <si>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</si>
  <si>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</si>
  <si>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</si>
  <si>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</si>
  <si>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</si>
  <si>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</si>
  <si>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</si>
  <si>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</si>
  <si>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</si>
  <si>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</si>
  <si>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</si>
  <si>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</si>
  <si>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</si>
  <si>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</si>
  <si>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</si>
  <si>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</si>
  <si>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</si>
  <si>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</si>
  <si>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</si>
  <si>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</si>
  <si>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</si>
  <si>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</si>
  <si>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</si>
  <si>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</si>
  <si>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</si>
  <si>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</si>
  <si>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</si>
  <si>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</si>
  <si>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</si>
  <si>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</si>
  <si>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</si>
  <si>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</si>
  <si>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</si>
  <si>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</si>
  <si>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</si>
  <si>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</si>
  <si>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</si>
  <si>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</si>
  <si>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</si>
  <si>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</si>
  <si>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</si>
  <si>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</si>
  <si>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</si>
  <si>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</si>
  <si>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</si>
  <si>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</si>
  <si>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</si>
  <si>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</si>
  <si>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</si>
  <si>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</si>
  <si>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</si>
  <si>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</si>
  <si>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</si>
  <si>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</si>
  <si>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</si>
  <si>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</si>
  <si>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</si>
  <si>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</si>
  <si>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</si>
  <si>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</si>
  <si>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</si>
  <si>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</si>
  <si>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</si>
  <si>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</si>
  <si>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</si>
  <si>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</si>
  <si>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</si>
  <si>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</si>
  <si>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</si>
  <si>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</si>
  <si>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</si>
  <si>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</si>
  <si>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</si>
  <si>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</si>
  <si>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</si>
  <si>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</si>
  <si>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</si>
  <si>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</si>
  <si>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323</t>
  </si>
  <si>
    <t>潜江市农业发展中心</t>
  </si>
  <si>
    <t>　323004</t>
  </si>
  <si>
    <t>　潜江市龙虾产业融合发展服务中心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</si>
  <si>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</si>
  <si>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</si>
  <si>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</si>
  <si>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</si>
  <si>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</si>
  <si>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</si>
  <si>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</si>
  <si>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</si>
  <si>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</si>
  <si>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</si>
  <si>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</si>
  <si>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</si>
  <si>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</si>
  <si>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323</t>
  </si>
  <si>
    <t>　潜江市农业发展中心</t>
  </si>
  <si>
    <t>2130104</t>
  </si>
  <si>
    <t>事业运行</t>
  </si>
  <si>
    <t>　　323004</t>
  </si>
  <si>
    <t>　　潜江市龙虾产业融合发展服务中心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</si>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</sst>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F1"/>
    </sheetView>
  </sheetViews>
  <sheetFormatPr defaultColWidth="8.8515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35.587956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38.763964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38.763964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23.025192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23.025192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/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>
        <v>26.2012</v>
      </c>
      <c r="C14" s="19" t="s">
        <v>35</v>
      </c>
      <c r="D14" s="26">
        <v>61.789156</v>
      </c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38.763964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23.025192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61.789156</v>
      </c>
      <c r="C33" s="19" t="s">
        <v>67</v>
      </c>
      <c r="D33" s="6">
        <v>61.789156</v>
      </c>
      <c r="E33" s="19" t="s">
        <v>67</v>
      </c>
      <c r="F33" s="6">
        <v>61.789156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61.789156</v>
      </c>
      <c r="C39" s="19" t="s">
        <v>74</v>
      </c>
      <c r="D39" s="6">
        <v>61.789156</v>
      </c>
      <c r="E39" s="19" t="s">
        <v>74</v>
      </c>
      <c r="F39" s="6">
        <v>61.789156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" right="0" top="0" bottom="0" header="0.5118110236220472" footer="0.5118110236220472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C1">
      <selection activeCell="B35" sqref="B35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61.789156</v>
      </c>
      <c r="D6" s="37">
        <v>61.7892</v>
      </c>
      <c r="E6" s="37">
        <v>35.587956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26.2012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61.789156</v>
      </c>
      <c r="D7" s="37">
        <v>61.7892</v>
      </c>
      <c r="E7" s="37">
        <v>35.587956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26.2012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61.789156</v>
      </c>
      <c r="D8" s="16">
        <v>61.7892</v>
      </c>
      <c r="E8" s="16">
        <v>35.587956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26.2012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" right="0" top="0.9842519685039371" bottom="0.9842519685039371" header="0.5118110236220472" footer="0.5118110236220472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61.789156</v>
      </c>
      <c r="F6" s="7">
        <v>38.763964</v>
      </c>
      <c r="G6" s="7">
        <v>23.025192</v>
      </c>
      <c r="H6" s="7"/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61.789156</v>
      </c>
      <c r="F7" s="7">
        <v>38.763964</v>
      </c>
      <c r="G7" s="7">
        <v>23.025192</v>
      </c>
      <c r="H7" s="7"/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61.789156</v>
      </c>
      <c r="F8" s="7">
        <v>38.763964</v>
      </c>
      <c r="G8" s="7">
        <v>23.025192</v>
      </c>
      <c r="H8" s="7"/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61.789156</v>
      </c>
      <c r="F9" s="7">
        <v>38.763964</v>
      </c>
      <c r="G9" s="7">
        <v>23.025192</v>
      </c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" right="0" top="0.9842519685039371" bottom="0.9842519685039371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6">
      <selection activeCell="A1" sqref="A1:L1"/>
    </sheetView>
  </sheetViews>
  <sheetFormatPr defaultColWidth="8.8515625" defaultRowHeight="12.75" customHeight="1"/>
  <cols>
    <col min="1" max="1" width="34.8515625" style="1" customWidth="1"/>
    <col min="2" max="2" width="9.421875" style="1" customWidth="1"/>
    <col min="3" max="3" width="28.28125" style="1" customWidth="1"/>
    <col min="4" max="4" width="16.00390625" style="1" customWidth="1"/>
    <col min="5" max="5" width="12.421875" style="1" customWidth="1"/>
    <col min="6" max="6" width="7.57421875" style="1" customWidth="1"/>
    <col min="7" max="7" width="7.0039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35.587956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35.587956000000005</v>
      </c>
      <c r="J5" s="26">
        <f>J6+J9+J12</f>
        <v>35.587956000000005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33.683964</v>
      </c>
      <c r="J6" s="26">
        <v>33.683964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33.683964</v>
      </c>
      <c r="J7" s="26">
        <v>33.683964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1.903992</v>
      </c>
      <c r="J9" s="26">
        <v>1.903992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1.903992</v>
      </c>
      <c r="J10" s="26">
        <v>1.903992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0</v>
      </c>
      <c r="J11" s="26"/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35.587956</v>
      </c>
      <c r="E14" s="26">
        <v>35.587956</v>
      </c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35.587956000000005</v>
      </c>
      <c r="J18" s="26">
        <f>J19+J20+J21+J22+J23+J24+J25+J26+J27+J28</f>
        <v>35.587956000000005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33.683964</v>
      </c>
      <c r="J19" s="26">
        <v>33.683964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1.903992</v>
      </c>
      <c r="J20" s="26">
        <v>1.903992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35.587956</v>
      </c>
      <c r="C33" s="19" t="s">
        <v>67</v>
      </c>
      <c r="D33" s="6">
        <f>D5+D6+D7+D8+D9+D10+D11+D12+D13+D14+D15+D16+D17+D18+D19+D20+D21+D22+D23+D24+D25+D26+D27+D28+D29+D30+D31+D32</f>
        <v>35.587956</v>
      </c>
      <c r="E33" s="6">
        <f>E5+E6+E7+E8+E9+E10+E11+E12+E13+E14+E15+E16+E17+E18+E19+E20+E21+E22+E23+E24+E25+E26+E27+E28+E29+E30+E31+E32</f>
        <v>35.587956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35.587956000000005</v>
      </c>
      <c r="J33" s="6">
        <f>J19+J20+J21+J22+J23+J24+J25+J26+J27+J28</f>
        <v>35.587956000000005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35.587956</v>
      </c>
      <c r="C40" s="19" t="s">
        <v>74</v>
      </c>
      <c r="D40" s="6">
        <f>B40</f>
        <v>35.587956</v>
      </c>
      <c r="E40" s="6">
        <f>B5+B35</f>
        <v>35.587956</v>
      </c>
      <c r="F40" s="6">
        <f>B6+B36</f>
        <v>0</v>
      </c>
      <c r="G40" s="6">
        <f>B7+B37</f>
        <v>0</v>
      </c>
      <c r="H40" s="13" t="s">
        <v>74</v>
      </c>
      <c r="I40" s="6">
        <f>B40</f>
        <v>35.587956</v>
      </c>
      <c r="J40" s="6">
        <f>B5+B35</f>
        <v>35.587956</v>
      </c>
      <c r="K40" s="6">
        <f>B6+B36</f>
        <v>0</v>
      </c>
      <c r="L40" s="6">
        <f>B7+B37</f>
        <v>0</v>
      </c>
    </row>
    <row r="41" s="1" customFormat="1" ht="14.2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" right="0" top="0" bottom="0" header="0.5118110236220472" footer="0.5118110236220472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35.587956</v>
      </c>
      <c r="F6" s="7">
        <v>33.683964</v>
      </c>
      <c r="G6" s="7">
        <v>1.903992</v>
      </c>
      <c r="H6" s="7"/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35.587956</v>
      </c>
      <c r="F7" s="7">
        <v>33.683964</v>
      </c>
      <c r="G7" s="7">
        <v>1.903992</v>
      </c>
      <c r="H7" s="7"/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35.587956</v>
      </c>
      <c r="F8" s="7">
        <v>33.683964</v>
      </c>
      <c r="G8" s="7">
        <v>1.903992</v>
      </c>
      <c r="H8" s="7"/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35.587956</v>
      </c>
      <c r="F9" s="7">
        <v>33.683964</v>
      </c>
      <c r="G9" s="7">
        <v>1.903992</v>
      </c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" right="0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H14" sqref="H14"/>
    </sheetView>
  </sheetViews>
  <sheetFormatPr defaultColWidth="8.8515625" defaultRowHeight="12.75" customHeight="1"/>
  <cols>
    <col min="1" max="1" width="23.140625" style="1" customWidth="1"/>
    <col min="2" max="2" width="35.5742187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35.587956</v>
      </c>
      <c r="D6" s="18">
        <v>33.683964</v>
      </c>
      <c r="E6" s="18">
        <v>1.903992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33.683964</v>
      </c>
      <c r="D7" s="18">
        <v>33.683964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9.4008</v>
      </c>
      <c r="D8" s="14">
        <v>9.4008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2.208</v>
      </c>
      <c r="D9" s="14">
        <v>2.208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9</v>
      </c>
      <c r="D10" s="14">
        <v>9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5.7972</v>
      </c>
      <c r="D11" s="14">
        <v>5.7972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4.191936</v>
      </c>
      <c r="D12" s="14">
        <v>4.191936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1.08147</v>
      </c>
      <c r="D13" s="14">
        <v>1.08147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0.016638</v>
      </c>
      <c r="D14" s="14">
        <v>0.016638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1.98792</v>
      </c>
      <c r="D15" s="14">
        <v>1.98792</v>
      </c>
      <c r="E15" s="14">
        <v>0</v>
      </c>
    </row>
    <row r="16" spans="1:5" s="1" customFormat="1" ht="21" customHeight="1">
      <c r="A16" s="17" t="s">
        <v>153</v>
      </c>
      <c r="B16" s="17" t="s">
        <v>154</v>
      </c>
      <c r="C16" s="18">
        <v>1.903992</v>
      </c>
      <c r="D16" s="18">
        <v>0</v>
      </c>
      <c r="E16" s="18">
        <v>1.903992</v>
      </c>
    </row>
    <row r="17" spans="1:5" s="1" customFormat="1" ht="21" customHeight="1">
      <c r="A17" s="19" t="s">
        <v>155</v>
      </c>
      <c r="B17" s="19" t="s">
        <v>156</v>
      </c>
      <c r="C17" s="14">
        <v>0.25</v>
      </c>
      <c r="D17" s="14">
        <v>0</v>
      </c>
      <c r="E17" s="14">
        <v>0.25</v>
      </c>
    </row>
    <row r="18" spans="1:5" s="1" customFormat="1" ht="21" customHeight="1">
      <c r="A18" s="19" t="s">
        <v>157</v>
      </c>
      <c r="B18" s="19" t="s">
        <v>158</v>
      </c>
      <c r="C18" s="14">
        <v>0.15</v>
      </c>
      <c r="D18" s="14">
        <v>0</v>
      </c>
      <c r="E18" s="14">
        <v>0.15</v>
      </c>
    </row>
    <row r="19" spans="1:5" s="1" customFormat="1" ht="21" customHeight="1">
      <c r="A19" s="19" t="s">
        <v>159</v>
      </c>
      <c r="B19" s="19" t="s">
        <v>160</v>
      </c>
      <c r="C19" s="14">
        <v>0.28</v>
      </c>
      <c r="D19" s="14">
        <v>0</v>
      </c>
      <c r="E19" s="14">
        <v>0.28</v>
      </c>
    </row>
    <row r="20" spans="1:5" s="1" customFormat="1" ht="21" customHeight="1">
      <c r="A20" s="19" t="s">
        <v>161</v>
      </c>
      <c r="B20" s="19" t="s">
        <v>162</v>
      </c>
      <c r="C20" s="14">
        <v>0.1</v>
      </c>
      <c r="D20" s="14">
        <v>0</v>
      </c>
      <c r="E20" s="14">
        <v>0.1</v>
      </c>
    </row>
    <row r="21" spans="1:5" s="1" customFormat="1" ht="21" customHeight="1">
      <c r="A21" s="19" t="s">
        <v>163</v>
      </c>
      <c r="B21" s="19" t="s">
        <v>164</v>
      </c>
      <c r="C21" s="14">
        <v>0.1</v>
      </c>
      <c r="D21" s="14">
        <v>0</v>
      </c>
      <c r="E21" s="14">
        <v>0.1</v>
      </c>
    </row>
    <row r="22" spans="1:5" s="1" customFormat="1" ht="21" customHeight="1">
      <c r="A22" s="19" t="s">
        <v>165</v>
      </c>
      <c r="B22" s="19" t="s">
        <v>166</v>
      </c>
      <c r="C22" s="14">
        <v>0.2</v>
      </c>
      <c r="D22" s="14">
        <v>0</v>
      </c>
      <c r="E22" s="14">
        <v>0.2</v>
      </c>
    </row>
    <row r="23" spans="1:5" s="1" customFormat="1" ht="21" customHeight="1">
      <c r="A23" s="19" t="s">
        <v>167</v>
      </c>
      <c r="B23" s="19" t="s">
        <v>168</v>
      </c>
      <c r="C23" s="14">
        <v>0.523992</v>
      </c>
      <c r="D23" s="14">
        <v>0</v>
      </c>
      <c r="E23" s="14">
        <v>0.523992</v>
      </c>
    </row>
    <row r="24" spans="1:5" s="1" customFormat="1" ht="21" customHeight="1">
      <c r="A24" s="19" t="s">
        <v>169</v>
      </c>
      <c r="B24" s="19" t="s">
        <v>170</v>
      </c>
      <c r="C24" s="14">
        <v>0.2</v>
      </c>
      <c r="D24" s="14">
        <v>0</v>
      </c>
      <c r="E24" s="14">
        <v>0.2</v>
      </c>
    </row>
    <row r="25" spans="1:5" s="1" customFormat="1" ht="21" customHeight="1">
      <c r="A25" s="19" t="s">
        <v>171</v>
      </c>
      <c r="B25" s="19" t="s">
        <v>172</v>
      </c>
      <c r="C25" s="14">
        <v>0.1</v>
      </c>
      <c r="D25" s="14">
        <v>0</v>
      </c>
      <c r="E25" s="14">
        <v>0.1</v>
      </c>
    </row>
    <row r="26" s="1" customFormat="1" ht="14.25"/>
    <row r="27" spans="1:7" s="1" customFormat="1" ht="21" customHeight="1">
      <c r="A27" s="9"/>
      <c r="B27" s="9"/>
      <c r="C27" s="9"/>
      <c r="D27" s="9"/>
      <c r="E27" s="9"/>
      <c r="F27" s="9"/>
      <c r="G27" s="9"/>
    </row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14.25">
      <c r="A35" s="9"/>
      <c r="B35" s="9"/>
      <c r="C35" s="9"/>
      <c r="D35" s="9"/>
      <c r="E35" s="9"/>
      <c r="F35" s="9"/>
      <c r="G35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173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174</v>
      </c>
    </row>
    <row r="4" spans="1:6" s="1" customFormat="1" ht="21" customHeight="1">
      <c r="A4" s="15" t="s">
        <v>175</v>
      </c>
      <c r="B4" s="15" t="s">
        <v>176</v>
      </c>
      <c r="C4" s="12" t="s">
        <v>177</v>
      </c>
      <c r="D4" s="12"/>
      <c r="E4" s="12"/>
      <c r="F4" s="12" t="s">
        <v>178</v>
      </c>
    </row>
    <row r="5" spans="1:6" s="1" customFormat="1" ht="21" customHeight="1">
      <c r="A5" s="15"/>
      <c r="B5" s="15"/>
      <c r="C5" s="12" t="s">
        <v>82</v>
      </c>
      <c r="D5" s="12" t="s">
        <v>179</v>
      </c>
      <c r="E5" s="12" t="s">
        <v>180</v>
      </c>
      <c r="F5" s="12"/>
    </row>
    <row r="6" spans="1:6" s="1" customFormat="1" ht="21" customHeight="1">
      <c r="A6" s="16">
        <v>0.2</v>
      </c>
      <c r="B6" s="16">
        <v>0</v>
      </c>
      <c r="C6" s="16">
        <v>0</v>
      </c>
      <c r="D6" s="16">
        <v>0</v>
      </c>
      <c r="E6" s="16">
        <v>0</v>
      </c>
      <c r="F6" s="16">
        <v>0.2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F37" sqref="F37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182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183</v>
      </c>
      <c r="E5" s="12" t="s">
        <v>184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4.2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8.8515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186</v>
      </c>
    </row>
    <row r="3" spans="1:14" s="1" customFormat="1" ht="30" customHeight="1">
      <c r="A3" s="4" t="s">
        <v>187</v>
      </c>
      <c r="B3" s="4" t="s">
        <v>101</v>
      </c>
      <c r="C3" s="4" t="s">
        <v>4</v>
      </c>
      <c r="D3" s="4" t="s">
        <v>188</v>
      </c>
      <c r="E3" s="4" t="s">
        <v>189</v>
      </c>
      <c r="F3" s="4" t="s">
        <v>190</v>
      </c>
      <c r="G3" s="4" t="s">
        <v>191</v>
      </c>
      <c r="H3" s="4" t="s">
        <v>192</v>
      </c>
      <c r="I3" s="4" t="s">
        <v>193</v>
      </c>
      <c r="J3" s="4" t="s">
        <v>194</v>
      </c>
      <c r="K3" s="4" t="s">
        <v>195</v>
      </c>
      <c r="L3" s="4" t="s">
        <v>196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197</v>
      </c>
      <c r="M4" s="4" t="s">
        <v>198</v>
      </c>
      <c r="N4" s="4" t="s">
        <v>199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4.25"/>
    <row r="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2023-01-15T02:46:53Z</cp:lastPrinted>
  <dcterms:created xsi:type="dcterms:W3CDTF">2023-01-15T05:31:15Z</dcterms:created>
  <dcterms:modified xsi:type="dcterms:W3CDTF">2023-01-15T05:38:27Z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7C04298AC5F4403482664CA6F07CBB56</vt:lpwstr>
  </property>
  <property fmtid="{D5CDD505-2E9C-101B-9397-08002B2CF9AE}" pid="4" name="KSOProductBuildV">
    <vt:lpwstr>2052-11.1.0.13703</vt:lpwstr>
  </property>
</Properties>
</file>