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<sst xmlns="http://schemas.openxmlformats.org/spreadsheetml/2006/main" count="346" uniqueCount="215">
  <si>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</si>
  <si>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</si>
  <si>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</si>
  <si>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</si>
  <si>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</si>
  <si>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</si>
  <si>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</si>
  <si>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</si>
  <si>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</si>
  <si>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</si>
  <si>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</si>
  <si>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</si>
  <si>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</si>
  <si>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</si>
  <si>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</si>
  <si>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</si>
  <si>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</si>
  <si>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</si>
  <si>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</si>
  <si>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</si>
  <si>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</si>
  <si>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</si>
  <si>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</si>
  <si>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</si>
  <si>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</si>
  <si>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</si>
  <si>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</si>
  <si>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</si>
  <si>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</si>
  <si>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</si>
  <si>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</si>
  <si>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</si>
  <si>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</si>
  <si>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</si>
  <si>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</si>
  <si>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</si>
  <si>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</si>
  <si>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</si>
  <si>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</si>
  <si>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</si>
  <si>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</si>
  <si>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</si>
  <si>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</si>
  <si>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</si>
  <si>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</si>
  <si>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</si>
  <si>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</si>
  <si>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</si>
  <si>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</si>
  <si>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</si>
  <si>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</si>
  <si>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</si>
  <si>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</si>
  <si>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</si>
  <si>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</si>
  <si>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</si>
  <si>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</si>
  <si>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</si>
  <si>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</si>
  <si>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</si>
  <si>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</si>
  <si>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</si>
  <si>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</si>
  <si>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</si>
  <si>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</si>
  <si>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</si>
  <si>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</si>
  <si>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</si>
  <si>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</si>
  <si>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</si>
  <si>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</si>
  <si>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</si>
  <si>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</si>
  <si>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</si>
  <si>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</si>
  <si>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</si>
  <si>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</si>
  <si>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</si>
  <si>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</si>
  <si>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</si>
  <si>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</si>
  <si>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</si>
  <si>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</si>
  <si>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</si>
  <si>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</si>
  <si>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</si>
  <si>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</si>
  <si>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</si>
  <si>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</si>
  <si>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</si>
  <si>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</si>
  <si>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</si>
  <si>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</si>
  <si>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322</t>
  </si>
  <si>
    <t>潜江市农业农村局</t>
  </si>
  <si>
    <t>　322003</t>
  </si>
  <si>
    <t>　潜江市畜牧技术推广站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</si>
  <si>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</si>
  <si>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</si>
  <si>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</si>
  <si>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</si>
  <si>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</si>
  <si>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</si>
  <si>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</si>
  <si>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</si>
  <si>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</si>
  <si>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</si>
  <si>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</si>
  <si>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</si>
  <si>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</si>
  <si>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322</t>
  </si>
  <si>
    <t>　潜江市农业农村局</t>
  </si>
  <si>
    <t>2130104</t>
  </si>
  <si>
    <t>事业运行</t>
  </si>
  <si>
    <t>　　322003</t>
  </si>
  <si>
    <t>　　潜江市畜牧技术推广站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</si>
  <si>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</si>
  <si>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</si>
  <si>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</si>
  <si>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</si>
  <si>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</si>
  <si>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</si>
  <si>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</si>
  <si>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</si>
  <si>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</si>
  <si>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</si>
  <si>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</si>
  <si>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</si>
  <si>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</si>
  <si>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</si>
  <si>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</si>
  <si>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</si>
  <si>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</si>
  <si>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</si>
  <si>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</si>
  <si>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</si>
  <si>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</si>
  <si>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</si>
  <si>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</si>
  <si>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</si>
  <si>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</si>
  <si>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</si>
  <si>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</si>
  <si>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</si>
  <si>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</si>
  <si>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</si>
  <si>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</si>
  <si>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</si>
  <si>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</si>
  <si>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</si>
  <si>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</si>
  <si>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</si>
  <si>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</si>
  <si>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</si>
  <si>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</si>
  <si>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</si>
  <si>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</si>
  <si>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</si>
  <si>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</si>
  <si>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</si>
  <si>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</si>
  <si>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</si>
  <si>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</si>
  <si>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</si>
  <si>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</si>
  <si>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</si>
  <si>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</si>
  <si>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</si>
  <si>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</si>
  <si>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</si>
  <si>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</si>
  <si>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</si>
  <si>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</si>
  <si>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</si>
  <si>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</si>
  <si>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</si>
  <si>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</si>
  <si>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</si>
  <si>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</si>
  <si>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</si>
  <si>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</si>
  <si>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</si>
  <si>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</si>
  <si>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</si>
  <si>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</si>
  <si>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</si>
  <si>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</si>
  <si>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</si>
  <si>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</si>
  <si>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</si>
  <si>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</si>
  <si>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</si>
  <si>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</si>
  <si>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</si>
  <si>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</si>
  <si>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</si>
  <si>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</si>
  <si>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</si>
  <si>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</si>
  <si>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</si>
  <si>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</si>
  <si>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</si>
  <si>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</si>
  <si>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</si>
  <si>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</si>
  <si>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</si>
  <si>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</si>
  <si>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</si>
  <si>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畜牧技术推广事务综合管理费用(3006)</t>
  </si>
  <si>
    <t>[A02020400]多功能一体机</t>
  </si>
  <si>
    <t>[2130104]事业运行</t>
  </si>
  <si>
    <t>[30201]办公费</t>
  </si>
  <si>
    <t>年初安排</t>
  </si>
  <si>
    <t>其他收入资金</t>
  </si>
  <si>
    <t>[A02010105]台式计算机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</si>
</sst>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138.222456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151.601844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150.670844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0.931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28.340656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6.020656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22.32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>
        <v>41.720044</v>
      </c>
      <c r="C14" s="19" t="s">
        <v>35</v>
      </c>
      <c r="D14" s="26">
        <v>179.9425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150.670844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28.340656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0.931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179.9425</v>
      </c>
      <c r="C33" s="19" t="s">
        <v>67</v>
      </c>
      <c r="D33" s="6">
        <v>179.9425</v>
      </c>
      <c r="E33" s="19" t="s">
        <v>67</v>
      </c>
      <c r="F33" s="6">
        <v>179.9425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179.9425</v>
      </c>
      <c r="C39" s="19" t="s">
        <v>74</v>
      </c>
      <c r="D39" s="6">
        <v>179.9425</v>
      </c>
      <c r="E39" s="19" t="s">
        <v>74</v>
      </c>
      <c r="F39" s="6">
        <v>179.9425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179.9425</v>
      </c>
      <c r="D6" s="37">
        <v>179.9425</v>
      </c>
      <c r="E6" s="37">
        <v>138.222456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41.720044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179.9425</v>
      </c>
      <c r="D7" s="37">
        <v>179.9425</v>
      </c>
      <c r="E7" s="37">
        <v>138.222456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41.720044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179.9425</v>
      </c>
      <c r="D8" s="16">
        <v>179.9425</v>
      </c>
      <c r="E8" s="16">
        <v>138.222456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41.720044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179.9425</v>
      </c>
      <c r="F6" s="7">
        <v>151.601844</v>
      </c>
      <c r="G6" s="7">
        <v>6.020656</v>
      </c>
      <c r="H6" s="7">
        <v>22.32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179.9425</v>
      </c>
      <c r="F7" s="7">
        <v>151.601844</v>
      </c>
      <c r="G7" s="7">
        <v>6.020656</v>
      </c>
      <c r="H7" s="7">
        <v>22.32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179.9425</v>
      </c>
      <c r="F8" s="7">
        <v>151.601844</v>
      </c>
      <c r="G8" s="7">
        <v>6.020656</v>
      </c>
      <c r="H8" s="7">
        <v>22.32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179.9425</v>
      </c>
      <c r="F9" s="7">
        <v>151.601844</v>
      </c>
      <c r="G9" s="7">
        <v>6.020656</v>
      </c>
      <c r="H9" s="7">
        <v>22.32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138.222456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138.222456</v>
      </c>
      <c r="J5" s="26">
        <f>J6+J9+J12</f>
        <v>138.222456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116.1018</v>
      </c>
      <c r="J6" s="26">
        <v>116.1018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115.1708</v>
      </c>
      <c r="J7" s="26">
        <v>115.1708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0.931</v>
      </c>
      <c r="J8" s="26">
        <v>0.931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22.120656</v>
      </c>
      <c r="J9" s="26">
        <v>22.120656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6.020656</v>
      </c>
      <c r="J10" s="26">
        <v>6.020656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16.1</v>
      </c>
      <c r="J11" s="26">
        <v>16.1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138.222456</v>
      </c>
      <c r="E14" s="26">
        <v>138.222456</v>
      </c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138.22245600000002</v>
      </c>
      <c r="J18" s="26">
        <f>J19+J20+J21+J22+J23+J24+J25+J26+J27+J28</f>
        <v>138.22245600000002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115.1708</v>
      </c>
      <c r="J19" s="26">
        <v>115.1708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22.120656</v>
      </c>
      <c r="J20" s="26">
        <v>22.120656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0.931</v>
      </c>
      <c r="J21" s="26">
        <v>0.931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138.222456</v>
      </c>
      <c r="C33" s="19" t="s">
        <v>67</v>
      </c>
      <c r="D33" s="6">
        <f>D5+D6+D7+D8+D9+D10+D11+D12+D13+D14+D15+D16+D17+D18+D19+D20+D21+D22+D23+D24+D25+D26+D27+D28+D29+D30+D31+D32</f>
        <v>138.222456</v>
      </c>
      <c r="E33" s="6">
        <f>E5+E6+E7+E8+E9+E10+E11+E12+E13+E14+E15+E16+E17+E18+E19+E20+E21+E22+E23+E24+E25+E26+E27+E28+E29+E30+E31+E32</f>
        <v>138.222456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138.22245600000002</v>
      </c>
      <c r="J33" s="6">
        <f>J19+J20+J21+J22+J23+J24+J25+J26+J27+J28</f>
        <v>138.22245600000002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138.222456</v>
      </c>
      <c r="C40" s="19" t="s">
        <v>74</v>
      </c>
      <c r="D40" s="6">
        <f>B40</f>
        <v>138.222456</v>
      </c>
      <c r="E40" s="6">
        <f>B5+B35</f>
        <v>138.222456</v>
      </c>
      <c r="F40" s="6">
        <f>B6+B36</f>
        <v>0</v>
      </c>
      <c r="G40" s="6">
        <f>B7+B37</f>
        <v>0</v>
      </c>
      <c r="H40" s="13" t="s">
        <v>74</v>
      </c>
      <c r="I40" s="6">
        <f>B40</f>
        <v>138.222456</v>
      </c>
      <c r="J40" s="6">
        <f>B5+B35</f>
        <v>138.222456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138.222456</v>
      </c>
      <c r="F6" s="7">
        <v>116.1018</v>
      </c>
      <c r="G6" s="7">
        <v>6.020656</v>
      </c>
      <c r="H6" s="7">
        <v>16.1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138.222456</v>
      </c>
      <c r="F7" s="7">
        <v>116.1018</v>
      </c>
      <c r="G7" s="7">
        <v>6.020656</v>
      </c>
      <c r="H7" s="7">
        <v>16.1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138.222456</v>
      </c>
      <c r="F8" s="7">
        <v>116.1018</v>
      </c>
      <c r="G8" s="7">
        <v>6.020656</v>
      </c>
      <c r="H8" s="7">
        <v>16.1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138.222456</v>
      </c>
      <c r="F9" s="7">
        <v>116.1018</v>
      </c>
      <c r="G9" s="7">
        <v>6.020656</v>
      </c>
      <c r="H9" s="7">
        <v>16.1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4">
      <selection activeCell="E22" sqref="E22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122.122456</v>
      </c>
      <c r="D6" s="18">
        <v>116.1018</v>
      </c>
      <c r="E6" s="18">
        <v>6.020656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115.1708</v>
      </c>
      <c r="D7" s="18">
        <v>115.1708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37.7628</v>
      </c>
      <c r="D8" s="14">
        <v>37.7628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6.672</v>
      </c>
      <c r="D9" s="14">
        <v>6.672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27</v>
      </c>
      <c r="D10" s="14">
        <v>27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18.2652</v>
      </c>
      <c r="D11" s="14">
        <v>18.2652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14.245248</v>
      </c>
      <c r="D12" s="14">
        <v>14.245248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3.93198</v>
      </c>
      <c r="D13" s="14">
        <v>3.93198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0.060492</v>
      </c>
      <c r="D14" s="14">
        <v>0.060492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7.23308</v>
      </c>
      <c r="D15" s="14">
        <v>7.23308</v>
      </c>
      <c r="E15" s="14">
        <v>0</v>
      </c>
    </row>
    <row r="16" spans="1:5" s="1" customFormat="1" ht="21" customHeight="1">
      <c r="A16" s="17" t="s">
        <v>153</v>
      </c>
      <c r="B16" s="17" t="s">
        <v>154</v>
      </c>
      <c r="C16" s="18">
        <v>6.020656</v>
      </c>
      <c r="D16" s="18">
        <v>0</v>
      </c>
      <c r="E16" s="18">
        <v>6.020656</v>
      </c>
    </row>
    <row r="17" spans="1:5" s="1" customFormat="1" ht="21" customHeight="1">
      <c r="A17" s="19" t="s">
        <v>155</v>
      </c>
      <c r="B17" s="19" t="s">
        <v>156</v>
      </c>
      <c r="C17" s="14">
        <v>0.69</v>
      </c>
      <c r="D17" s="14">
        <v>0</v>
      </c>
      <c r="E17" s="14">
        <v>0.69</v>
      </c>
    </row>
    <row r="18" spans="1:5" s="1" customFormat="1" ht="21" customHeight="1">
      <c r="A18" s="19" t="s">
        <v>157</v>
      </c>
      <c r="B18" s="19" t="s">
        <v>158</v>
      </c>
      <c r="C18" s="14">
        <v>0.8</v>
      </c>
      <c r="D18" s="14">
        <v>0</v>
      </c>
      <c r="E18" s="14">
        <v>0.8</v>
      </c>
    </row>
    <row r="19" spans="1:5" s="1" customFormat="1" ht="21" customHeight="1">
      <c r="A19" s="19" t="s">
        <v>159</v>
      </c>
      <c r="B19" s="19" t="s">
        <v>160</v>
      </c>
      <c r="C19" s="14">
        <v>0.8</v>
      </c>
      <c r="D19" s="14">
        <v>0</v>
      </c>
      <c r="E19" s="14">
        <v>0.8</v>
      </c>
    </row>
    <row r="20" spans="1:5" s="1" customFormat="1" ht="21" customHeight="1">
      <c r="A20" s="19" t="s">
        <v>161</v>
      </c>
      <c r="B20" s="19" t="s">
        <v>162</v>
      </c>
      <c r="C20" s="14">
        <v>0.6</v>
      </c>
      <c r="D20" s="14">
        <v>0</v>
      </c>
      <c r="E20" s="14">
        <v>0.6</v>
      </c>
    </row>
    <row r="21" spans="1:5" s="1" customFormat="1" ht="21" customHeight="1">
      <c r="A21" s="19" t="s">
        <v>163</v>
      </c>
      <c r="B21" s="19" t="s">
        <v>164</v>
      </c>
      <c r="C21" s="14">
        <v>0</v>
      </c>
      <c r="D21" s="14">
        <v>0</v>
      </c>
      <c r="E21" s="14">
        <v>0</v>
      </c>
    </row>
    <row r="22" spans="1:5" s="1" customFormat="1" ht="21" customHeight="1">
      <c r="A22" s="19" t="s">
        <v>165</v>
      </c>
      <c r="B22" s="19" t="s">
        <v>166</v>
      </c>
      <c r="C22" s="14">
        <v>0.5</v>
      </c>
      <c r="D22" s="14">
        <v>0</v>
      </c>
      <c r="E22" s="14">
        <v>0.5</v>
      </c>
    </row>
    <row r="23" spans="1:5" s="1" customFormat="1" ht="21" customHeight="1">
      <c r="A23" s="19" t="s">
        <v>167</v>
      </c>
      <c r="B23" s="19" t="s">
        <v>168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169</v>
      </c>
      <c r="B24" s="19" t="s">
        <v>170</v>
      </c>
      <c r="C24" s="14">
        <v>0.25</v>
      </c>
      <c r="D24" s="14">
        <v>0</v>
      </c>
      <c r="E24" s="14">
        <v>0.25</v>
      </c>
    </row>
    <row r="25" spans="1:5" s="1" customFormat="1" ht="21" customHeight="1">
      <c r="A25" s="19" t="s">
        <v>171</v>
      </c>
      <c r="B25" s="19" t="s">
        <v>172</v>
      </c>
      <c r="C25" s="14">
        <v>1.780656</v>
      </c>
      <c r="D25" s="14">
        <v>0</v>
      </c>
      <c r="E25" s="14">
        <v>1.780656</v>
      </c>
    </row>
    <row r="26" spans="1:5" s="1" customFormat="1" ht="21" customHeight="1">
      <c r="A26" s="19" t="s">
        <v>173</v>
      </c>
      <c r="B26" s="19" t="s">
        <v>174</v>
      </c>
      <c r="C26" s="14">
        <v>0.5</v>
      </c>
      <c r="D26" s="14">
        <v>0</v>
      </c>
      <c r="E26" s="14">
        <v>0.5</v>
      </c>
    </row>
    <row r="27" spans="1:5" s="1" customFormat="1" ht="21" customHeight="1">
      <c r="A27" s="19" t="s">
        <v>175</v>
      </c>
      <c r="B27" s="19" t="s">
        <v>176</v>
      </c>
      <c r="C27" s="14">
        <v>0.1</v>
      </c>
      <c r="D27" s="14">
        <v>0</v>
      </c>
      <c r="E27" s="14">
        <v>0.1</v>
      </c>
    </row>
    <row r="28" spans="1:5" s="1" customFormat="1" ht="21" customHeight="1">
      <c r="A28" s="17" t="s">
        <v>177</v>
      </c>
      <c r="B28" s="17" t="s">
        <v>178</v>
      </c>
      <c r="C28" s="18">
        <v>0.931</v>
      </c>
      <c r="D28" s="18">
        <v>0.931</v>
      </c>
      <c r="E28" s="18">
        <v>0</v>
      </c>
    </row>
    <row r="29" spans="1:5" s="1" customFormat="1" ht="21" customHeight="1">
      <c r="A29" s="19" t="s">
        <v>179</v>
      </c>
      <c r="B29" s="19" t="s">
        <v>180</v>
      </c>
      <c r="C29" s="14">
        <v>0.931</v>
      </c>
      <c r="D29" s="14">
        <v>0.931</v>
      </c>
      <c r="E29" s="14">
        <v>0</v>
      </c>
    </row>
    <row r="30" s="1" customFormat="1" ht="15"/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15">
      <c r="A39" s="9"/>
      <c r="B39" s="9"/>
      <c r="C39" s="9"/>
      <c r="D39" s="9"/>
      <c r="E39" s="9"/>
      <c r="F39" s="9"/>
      <c r="G39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B4" sqref="B4:B5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181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182</v>
      </c>
    </row>
    <row r="4" spans="1:6" s="1" customFormat="1" ht="21" customHeight="1">
      <c r="A4" s="15" t="s">
        <v>183</v>
      </c>
      <c r="B4" s="15" t="s">
        <v>184</v>
      </c>
      <c r="C4" s="12" t="s">
        <v>185</v>
      </c>
      <c r="D4" s="12"/>
      <c r="E4" s="12"/>
      <c r="F4" s="12" t="s">
        <v>186</v>
      </c>
    </row>
    <row r="5" spans="1:6" s="1" customFormat="1" ht="21" customHeight="1">
      <c r="A5" s="15"/>
      <c r="B5" s="15"/>
      <c r="C5" s="12" t="s">
        <v>82</v>
      </c>
      <c r="D5" s="12" t="s">
        <v>187</v>
      </c>
      <c r="E5" s="12" t="s">
        <v>188</v>
      </c>
      <c r="F5" s="12"/>
    </row>
    <row r="6" spans="1:6" s="1" customFormat="1" ht="21" customHeight="1">
      <c r="A6" s="16">
        <v>5.25</v>
      </c>
      <c r="B6" s="16">
        <v>0.5</v>
      </c>
      <c r="C6" s="16">
        <v>4.5</v>
      </c>
      <c r="D6" s="16">
        <v>0</v>
      </c>
      <c r="E6" s="16">
        <v>4.5</v>
      </c>
      <c r="F6" s="16">
        <v>0.25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190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191</v>
      </c>
      <c r="E5" s="12" t="s">
        <v>192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D22" sqref="D22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194</v>
      </c>
    </row>
    <row r="3" spans="1:14" s="1" customFormat="1" ht="30" customHeight="1">
      <c r="A3" s="4" t="s">
        <v>195</v>
      </c>
      <c r="B3" s="4" t="s">
        <v>101</v>
      </c>
      <c r="C3" s="4" t="s">
        <v>4</v>
      </c>
      <c r="D3" s="4" t="s">
        <v>196</v>
      </c>
      <c r="E3" s="4" t="s">
        <v>197</v>
      </c>
      <c r="F3" s="4" t="s">
        <v>198</v>
      </c>
      <c r="G3" s="4" t="s">
        <v>199</v>
      </c>
      <c r="H3" s="4" t="s">
        <v>200</v>
      </c>
      <c r="I3" s="4" t="s">
        <v>201</v>
      </c>
      <c r="J3" s="4" t="s">
        <v>202</v>
      </c>
      <c r="K3" s="4" t="s">
        <v>203</v>
      </c>
      <c r="L3" s="4" t="s">
        <v>204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205</v>
      </c>
      <c r="M4" s="4" t="s">
        <v>206</v>
      </c>
      <c r="N4" s="4" t="s">
        <v>207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27600</v>
      </c>
      <c r="M6" s="7"/>
      <c r="N6" s="7">
        <v>27600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27600</v>
      </c>
      <c r="M7" s="7"/>
      <c r="N7" s="7">
        <v>27600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27600</v>
      </c>
      <c r="M8" s="7"/>
      <c r="N8" s="7">
        <v>27600</v>
      </c>
    </row>
    <row r="9" spans="1:14" s="1" customFormat="1" ht="18.75" customHeight="1">
      <c r="A9" s="6" t="s">
        <v>114</v>
      </c>
      <c r="B9" s="6" t="s">
        <v>115</v>
      </c>
      <c r="C9" s="6" t="s">
        <v>208</v>
      </c>
      <c r="D9" s="6" t="s">
        <v>209</v>
      </c>
      <c r="E9" s="6" t="s">
        <v>210</v>
      </c>
      <c r="F9" s="6" t="s">
        <v>211</v>
      </c>
      <c r="G9" s="6" t="s">
        <v>212</v>
      </c>
      <c r="H9" s="6" t="s">
        <v>213</v>
      </c>
      <c r="I9" s="5">
        <v>3</v>
      </c>
      <c r="J9" s="5">
        <v>1200</v>
      </c>
      <c r="K9" s="6"/>
      <c r="L9" s="7">
        <v>3600</v>
      </c>
      <c r="M9" s="7"/>
      <c r="N9" s="7">
        <v>3600</v>
      </c>
    </row>
    <row r="10" spans="1:14" s="1" customFormat="1" ht="18.75" customHeight="1">
      <c r="A10" s="6" t="s">
        <v>114</v>
      </c>
      <c r="B10" s="6" t="s">
        <v>115</v>
      </c>
      <c r="C10" s="6" t="s">
        <v>208</v>
      </c>
      <c r="D10" s="6" t="s">
        <v>214</v>
      </c>
      <c r="E10" s="6" t="s">
        <v>210</v>
      </c>
      <c r="F10" s="6" t="s">
        <v>211</v>
      </c>
      <c r="G10" s="6" t="s">
        <v>212</v>
      </c>
      <c r="H10" s="6" t="s">
        <v>213</v>
      </c>
      <c r="I10" s="5">
        <v>4</v>
      </c>
      <c r="J10" s="5">
        <v>6000</v>
      </c>
      <c r="K10" s="6"/>
      <c r="L10" s="7">
        <v>24000</v>
      </c>
      <c r="M10" s="7"/>
      <c r="N10" s="7">
        <v>24000</v>
      </c>
    </row>
    <row r="11" s="1" customFormat="1" ht="15"/>
    <row r="1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2023-01-16T06:46:36Z</dcterms:created>
  <dcterms:modified xsi:type="dcterms:W3CDTF">2023-01-16T07:48:29Z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EBD80123F390481A947796DCE208D6A8</vt:lpwstr>
  </property>
  <property fmtid="{D5CDD505-2E9C-101B-9397-08002B2CF9AE}" pid="4" name="KSOProductBuildV">
    <vt:lpwstr>2052-11.1.0.12763</vt:lpwstr>
  </property>
</Properties>
</file>