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<sst xmlns="http://schemas.openxmlformats.org/spreadsheetml/2006/main" count="450" uniqueCount="229">
  <si>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</si>
  <si>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</si>
  <si>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</si>
  <si>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</si>
  <si>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</si>
  <si>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</si>
  <si>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</si>
  <si>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</si>
  <si>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</si>
  <si>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</si>
  <si>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</si>
  <si>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</si>
  <si>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</si>
  <si>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</si>
  <si>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</si>
  <si>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</si>
  <si>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</si>
  <si>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</si>
  <si>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</si>
  <si>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</si>
  <si>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</si>
  <si>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</si>
  <si>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</si>
  <si>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</si>
  <si>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</si>
  <si>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</si>
  <si>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</si>
  <si>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</si>
  <si>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</si>
  <si>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</si>
  <si>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</si>
  <si>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</si>
  <si>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</si>
  <si>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</si>
  <si>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</si>
  <si>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</si>
  <si>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</si>
  <si>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</si>
  <si>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</si>
  <si>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</si>
  <si>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</si>
  <si>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</si>
  <si>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</si>
  <si>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</si>
  <si>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</si>
  <si>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</si>
  <si>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</si>
  <si>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</si>
  <si>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</si>
  <si>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</si>
  <si>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</si>
  <si>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</si>
  <si>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</si>
  <si>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</si>
  <si>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</si>
  <si>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</si>
  <si>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</si>
  <si>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</si>
  <si>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</si>
  <si>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</si>
  <si>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</si>
  <si>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</si>
  <si>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</si>
  <si>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</si>
  <si>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</si>
  <si>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</si>
  <si>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</si>
  <si>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</si>
  <si>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</si>
  <si>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</si>
  <si>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</si>
  <si>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</si>
  <si>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</si>
  <si>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</si>
  <si>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</si>
  <si>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</si>
  <si>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</si>
  <si>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</si>
  <si>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</si>
  <si>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</si>
  <si>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</si>
  <si>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</si>
  <si>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</si>
  <si>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</si>
  <si>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</si>
  <si>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</si>
  <si>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</si>
  <si>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</si>
  <si>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</si>
  <si>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</si>
  <si>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</si>
  <si>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</si>
  <si>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</si>
  <si>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230</t>
  </si>
  <si>
    <t>潜江市生态环境局</t>
  </si>
  <si>
    <t>　230017</t>
  </si>
  <si>
    <t>　潜江市生态环境保护综合执法支队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</si>
  <si>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</si>
  <si>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</si>
  <si>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</si>
  <si>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</si>
  <si>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</si>
  <si>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</si>
  <si>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</si>
  <si>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</si>
  <si>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</si>
  <si>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</si>
  <si>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</si>
  <si>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</si>
  <si>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</si>
  <si>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230</t>
  </si>
  <si>
    <t>　潜江市生态环境局</t>
  </si>
  <si>
    <t>2110101</t>
  </si>
  <si>
    <t>行政运行</t>
  </si>
  <si>
    <t>　　230017</t>
  </si>
  <si>
    <t>　　潜江市生态环境保护综合执法支队</t>
  </si>
  <si>
    <t>2110299</t>
  </si>
  <si>
    <t>其他环境监测与监察支出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</si>
  <si>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</si>
  <si>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</si>
  <si>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</si>
  <si>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</si>
  <si>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</si>
  <si>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</si>
  <si>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</si>
  <si>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</si>
  <si>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</si>
  <si>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</si>
  <si>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</si>
  <si>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</si>
  <si>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</si>
  <si>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</si>
  <si>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</si>
  <si>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</si>
  <si>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</si>
  <si>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</si>
  <si>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</si>
  <si>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</si>
  <si>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</si>
  <si>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</si>
  <si>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</si>
  <si>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</si>
  <si>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</si>
  <si>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</si>
  <si>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</si>
  <si>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</si>
  <si>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</si>
  <si>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</si>
  <si>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</si>
  <si>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</si>
  <si>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</si>
  <si>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</si>
  <si>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</si>
  <si>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</si>
  <si>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</si>
  <si>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</si>
  <si>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</si>
  <si>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</si>
  <si>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</si>
  <si>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</si>
  <si>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</si>
  <si>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</si>
  <si>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</si>
  <si>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</si>
  <si>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</si>
  <si>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</si>
  <si>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</si>
  <si>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</si>
  <si>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</si>
  <si>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</si>
  <si>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</si>
  <si>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</si>
  <si>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</si>
  <si>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</si>
  <si>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</si>
  <si>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</si>
  <si>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</si>
  <si>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</si>
  <si>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</si>
  <si>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</si>
  <si>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</si>
  <si>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</si>
  <si>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</si>
  <si>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</si>
  <si>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</si>
  <si>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</si>
  <si>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</si>
  <si>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</si>
  <si>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</si>
  <si>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</si>
  <si>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</si>
  <si>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</si>
  <si>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</si>
  <si>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</si>
  <si>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</si>
  <si>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</si>
  <si>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</si>
  <si>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</si>
  <si>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</si>
  <si>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</si>
  <si>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</si>
  <si>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</si>
  <si>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</si>
  <si>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</si>
  <si>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</si>
  <si>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</si>
  <si>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</si>
  <si>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</si>
  <si>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</si>
  <si>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</si>
  <si>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环境监测监察和应急能力建设项目</t>
  </si>
  <si>
    <t>[A02080101]通用无线电通信设备</t>
  </si>
  <si>
    <t>[2110299]其他环境监测与监察支出</t>
  </si>
  <si>
    <t>[31002]办公设备购置</t>
  </si>
  <si>
    <t>年初安排</t>
  </si>
  <si>
    <t>经费拨款补助</t>
  </si>
  <si>
    <t>[A02030699]其他专用车辆</t>
  </si>
  <si>
    <t>[A02021118]扫描仪</t>
  </si>
  <si>
    <t>[A02071300]卫星定位导航设备</t>
  </si>
  <si>
    <t>[A02061511]蓄电池及充电装置</t>
  </si>
  <si>
    <t>[A02020400]多功能一体机</t>
  </si>
  <si>
    <t>[A02020599]其他照相机及器材</t>
  </si>
  <si>
    <t>[A02020200]投影仪</t>
  </si>
  <si>
    <t>[A08060399]其他计算机软件</t>
  </si>
  <si>
    <t>[A08060303]应用软件</t>
  </si>
  <si>
    <t>[C17010300]其他增值电信服务</t>
  </si>
  <si>
    <t>[A02021099]其他打印机</t>
  </si>
  <si>
    <t>[A02010109]平板式计算机</t>
  </si>
  <si>
    <t>[A02020501]数字照相机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</si>
</sst>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5" sqref="B5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1444.846192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1271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1271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163.846192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67.546192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96.3</v>
      </c>
    </row>
    <row r="12" spans="1:6" s="1" customFormat="1" ht="18.75" customHeight="1">
      <c r="A12" s="19" t="s">
        <v>28</v>
      </c>
      <c r="B12" s="7"/>
      <c r="C12" s="19" t="s">
        <v>29</v>
      </c>
      <c r="D12" s="26">
        <v>1444.846192</v>
      </c>
      <c r="E12" s="19" t="s">
        <v>30</v>
      </c>
      <c r="F12" s="26">
        <v>10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10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1271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119.046192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10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44.8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1444.846192</v>
      </c>
      <c r="C33" s="19" t="s">
        <v>67</v>
      </c>
      <c r="D33" s="6">
        <v>1444.846192</v>
      </c>
      <c r="E33" s="19" t="s">
        <v>67</v>
      </c>
      <c r="F33" s="6">
        <v>1444.846192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1444.846192</v>
      </c>
      <c r="C39" s="19" t="s">
        <v>74</v>
      </c>
      <c r="D39" s="6">
        <v>1444.846192</v>
      </c>
      <c r="E39" s="19" t="s">
        <v>74</v>
      </c>
      <c r="F39" s="6">
        <v>1444.846192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1444.846192</v>
      </c>
      <c r="D6" s="37">
        <v>1444.8462</v>
      </c>
      <c r="E6" s="37">
        <v>1444.846192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1444.846192</v>
      </c>
      <c r="D7" s="37">
        <v>1444.8462</v>
      </c>
      <c r="E7" s="37">
        <v>1444.846192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1444.846192</v>
      </c>
      <c r="D8" s="16">
        <v>1444.8462</v>
      </c>
      <c r="E8" s="16">
        <v>1444.846192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H6" sqref="H6:I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1444.846192</v>
      </c>
      <c r="F6" s="7">
        <v>1271</v>
      </c>
      <c r="G6" s="7">
        <v>67.546192</v>
      </c>
      <c r="H6" s="7">
        <v>96.3</v>
      </c>
      <c r="I6" s="7">
        <v>10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1444.846192</v>
      </c>
      <c r="F7" s="7">
        <v>1271</v>
      </c>
      <c r="G7" s="7">
        <v>67.546192</v>
      </c>
      <c r="H7" s="7">
        <v>96.3</v>
      </c>
      <c r="I7" s="7">
        <v>10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1444.846192</v>
      </c>
      <c r="F8" s="7">
        <v>1271</v>
      </c>
      <c r="G8" s="7">
        <v>67.546192</v>
      </c>
      <c r="H8" s="7">
        <v>96.3</v>
      </c>
      <c r="I8" s="7">
        <v>10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1338.546192</v>
      </c>
      <c r="F9" s="7">
        <v>1271</v>
      </c>
      <c r="G9" s="7">
        <v>67.546192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106.3</v>
      </c>
      <c r="F10" s="7"/>
      <c r="G10" s="7"/>
      <c r="H10" s="7">
        <v>96.3</v>
      </c>
      <c r="I10" s="7"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1444.846192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 aca="true" t="shared" si="1" ref="I5:L5">I6+I9+I12</f>
        <v>1444.846192</v>
      </c>
      <c r="J5" s="26">
        <f t="shared" si="1"/>
        <v>1444.846192</v>
      </c>
      <c r="K5" s="26">
        <f t="shared" si="1"/>
        <v>0</v>
      </c>
      <c r="L5" s="26">
        <f t="shared" si="1"/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2" ref="I6:I14">J6+K6+L6</f>
        <v>1271</v>
      </c>
      <c r="J6" s="26">
        <v>1271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2"/>
        <v>1271</v>
      </c>
      <c r="J7" s="26">
        <v>1271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2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2"/>
        <v>163.846192</v>
      </c>
      <c r="J9" s="26">
        <v>163.846192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2"/>
        <v>67.546192</v>
      </c>
      <c r="J10" s="26">
        <v>67.546192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2"/>
        <v>96.3</v>
      </c>
      <c r="J11" s="26">
        <v>96.3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1444.846192</v>
      </c>
      <c r="E12" s="26">
        <v>1444.846192</v>
      </c>
      <c r="F12" s="26"/>
      <c r="G12" s="26"/>
      <c r="H12" s="13" t="s">
        <v>30</v>
      </c>
      <c r="I12" s="26">
        <f t="shared" si="2"/>
        <v>10</v>
      </c>
      <c r="J12" s="26">
        <v>10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2"/>
        <v>10</v>
      </c>
      <c r="J13" s="26">
        <v>10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2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 aca="true" t="shared" si="3" ref="I18:L18">I19+I20+I21+I22+I23+I24+I25+I26+I27+I28</f>
        <v>1444.846192</v>
      </c>
      <c r="J18" s="26">
        <f t="shared" si="3"/>
        <v>1444.846192</v>
      </c>
      <c r="K18" s="26">
        <f t="shared" si="3"/>
        <v>0</v>
      </c>
      <c r="L18" s="26">
        <f t="shared" si="3"/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4" ref="I19:I28">J19+K19+L19</f>
        <v>1271</v>
      </c>
      <c r="J19" s="26">
        <v>1271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4"/>
        <v>119.046192</v>
      </c>
      <c r="J20" s="26">
        <v>119.046192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4"/>
        <v>10</v>
      </c>
      <c r="J21" s="26">
        <v>10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4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4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4"/>
        <v>44.8</v>
      </c>
      <c r="J24" s="26">
        <v>44.8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4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4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4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4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1444.846192</v>
      </c>
      <c r="C33" s="19" t="s">
        <v>67</v>
      </c>
      <c r="D33" s="6">
        <f aca="true" t="shared" si="5" ref="D33:G33">D5+D6+D7+D8+D9+D10+D11+D12+D13+D14+D15+D16+D17+D18+D19+D20+D21+D22+D23+D24+D25+D26+D27+D28+D29+D30+D31+D32</f>
        <v>1444.846192</v>
      </c>
      <c r="E33" s="6">
        <f t="shared" si="5"/>
        <v>1444.846192</v>
      </c>
      <c r="F33" s="6">
        <f t="shared" si="5"/>
        <v>0</v>
      </c>
      <c r="G33" s="6">
        <f t="shared" si="5"/>
        <v>0</v>
      </c>
      <c r="H33" s="13" t="s">
        <v>67</v>
      </c>
      <c r="I33" s="6">
        <f aca="true" t="shared" si="6" ref="I33:L33">I19+I20+I21+I22+I23+I24+I25+I26+I27+I28</f>
        <v>1444.846192</v>
      </c>
      <c r="J33" s="6">
        <f t="shared" si="6"/>
        <v>1444.846192</v>
      </c>
      <c r="K33" s="6">
        <f t="shared" si="6"/>
        <v>0</v>
      </c>
      <c r="L33" s="6">
        <f t="shared" si="6"/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1444.846192</v>
      </c>
      <c r="C40" s="19" t="s">
        <v>74</v>
      </c>
      <c r="D40" s="6">
        <f>B40</f>
        <v>1444.846192</v>
      </c>
      <c r="E40" s="6">
        <f>B5+B35</f>
        <v>1444.846192</v>
      </c>
      <c r="F40" s="6">
        <f>B6+B36</f>
        <v>0</v>
      </c>
      <c r="G40" s="6">
        <f>B7+B37</f>
        <v>0</v>
      </c>
      <c r="H40" s="13" t="s">
        <v>74</v>
      </c>
      <c r="I40" s="6">
        <f>B40</f>
        <v>1444.846192</v>
      </c>
      <c r="J40" s="6">
        <f>B5+B35</f>
        <v>1444.846192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1444.846192</v>
      </c>
      <c r="F6" s="7">
        <v>1271</v>
      </c>
      <c r="G6" s="7">
        <v>67.546192</v>
      </c>
      <c r="H6" s="7">
        <v>96.3</v>
      </c>
      <c r="I6" s="7">
        <v>10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1444.846192</v>
      </c>
      <c r="F7" s="7">
        <v>1271</v>
      </c>
      <c r="G7" s="7">
        <v>67.546192</v>
      </c>
      <c r="H7" s="7">
        <v>96.3</v>
      </c>
      <c r="I7" s="7">
        <v>10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1444.846192</v>
      </c>
      <c r="F8" s="7">
        <v>1271</v>
      </c>
      <c r="G8" s="7">
        <v>67.546192</v>
      </c>
      <c r="H8" s="7">
        <v>96.3</v>
      </c>
      <c r="I8" s="7">
        <v>10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1338.546192</v>
      </c>
      <c r="F9" s="7">
        <v>1271</v>
      </c>
      <c r="G9" s="7">
        <v>67.546192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106.3</v>
      </c>
      <c r="F10" s="7"/>
      <c r="G10" s="7"/>
      <c r="H10" s="7">
        <v>96.3</v>
      </c>
      <c r="I10" s="7"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1338.546192</v>
      </c>
      <c r="D6" s="18">
        <v>1271</v>
      </c>
      <c r="E6" s="18">
        <v>67.546192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1271</v>
      </c>
      <c r="D7" s="18">
        <v>1271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32.8368</v>
      </c>
      <c r="D8" s="14">
        <v>32.8368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6.624</v>
      </c>
      <c r="D9" s="14">
        <v>6.624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27</v>
      </c>
      <c r="D10" s="14">
        <v>27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17.766</v>
      </c>
      <c r="D11" s="14">
        <v>17.766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13.377216</v>
      </c>
      <c r="D12" s="14">
        <v>13.377216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3.569982</v>
      </c>
      <c r="D13" s="14">
        <v>3.569982</v>
      </c>
      <c r="E13" s="14">
        <v>0</v>
      </c>
    </row>
    <row r="14" spans="1:5" s="1" customFormat="1" ht="21" customHeight="1">
      <c r="A14" s="19" t="s">
        <v>151</v>
      </c>
      <c r="B14" s="19" t="s">
        <v>152</v>
      </c>
      <c r="C14" s="14">
        <v>0.054923</v>
      </c>
      <c r="D14" s="14">
        <v>0.054923</v>
      </c>
      <c r="E14" s="14">
        <v>0</v>
      </c>
    </row>
    <row r="15" spans="1:5" s="1" customFormat="1" ht="21" customHeight="1">
      <c r="A15" s="19" t="s">
        <v>153</v>
      </c>
      <c r="B15" s="19" t="s">
        <v>154</v>
      </c>
      <c r="C15" s="14">
        <v>6.564816</v>
      </c>
      <c r="D15" s="14">
        <v>6.564816</v>
      </c>
      <c r="E15" s="14">
        <v>0</v>
      </c>
    </row>
    <row r="16" spans="1:5" s="1" customFormat="1" ht="21" customHeight="1">
      <c r="A16" s="19" t="s">
        <v>155</v>
      </c>
      <c r="B16" s="19" t="s">
        <v>156</v>
      </c>
      <c r="C16" s="14">
        <v>1163.206263</v>
      </c>
      <c r="D16" s="14">
        <v>1163.206263</v>
      </c>
      <c r="E16" s="14">
        <v>0</v>
      </c>
    </row>
    <row r="17" spans="1:5" s="1" customFormat="1" ht="21" customHeight="1">
      <c r="A17" s="17" t="s">
        <v>157</v>
      </c>
      <c r="B17" s="17" t="s">
        <v>158</v>
      </c>
      <c r="C17" s="18">
        <v>67.546192</v>
      </c>
      <c r="D17" s="18">
        <v>0</v>
      </c>
      <c r="E17" s="18">
        <v>67.546192</v>
      </c>
    </row>
    <row r="18" spans="1:5" s="1" customFormat="1" ht="21" customHeight="1">
      <c r="A18" s="19" t="s">
        <v>159</v>
      </c>
      <c r="B18" s="19" t="s">
        <v>160</v>
      </c>
      <c r="C18" s="14">
        <v>17.24</v>
      </c>
      <c r="D18" s="14">
        <v>0</v>
      </c>
      <c r="E18" s="14">
        <v>17.24</v>
      </c>
    </row>
    <row r="19" spans="1:5" s="1" customFormat="1" ht="21" customHeight="1">
      <c r="A19" s="19" t="s">
        <v>161</v>
      </c>
      <c r="B19" s="19" t="s">
        <v>162</v>
      </c>
      <c r="C19" s="14">
        <v>10</v>
      </c>
      <c r="D19" s="14">
        <v>0</v>
      </c>
      <c r="E19" s="14">
        <v>10</v>
      </c>
    </row>
    <row r="20" spans="1:5" s="1" customFormat="1" ht="21" customHeight="1">
      <c r="A20" s="19" t="s">
        <v>163</v>
      </c>
      <c r="B20" s="19" t="s">
        <v>164</v>
      </c>
      <c r="C20" s="14">
        <v>10</v>
      </c>
      <c r="D20" s="14">
        <v>0</v>
      </c>
      <c r="E20" s="14">
        <v>10</v>
      </c>
    </row>
    <row r="21" spans="1:5" s="1" customFormat="1" ht="21" customHeight="1">
      <c r="A21" s="19" t="s">
        <v>165</v>
      </c>
      <c r="B21" s="19" t="s">
        <v>166</v>
      </c>
      <c r="C21" s="14">
        <v>8</v>
      </c>
      <c r="D21" s="14">
        <v>0</v>
      </c>
      <c r="E21" s="14">
        <v>8</v>
      </c>
    </row>
    <row r="22" spans="1:5" s="1" customFormat="1" ht="21" customHeight="1">
      <c r="A22" s="19" t="s">
        <v>167</v>
      </c>
      <c r="B22" s="19" t="s">
        <v>168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169</v>
      </c>
      <c r="B23" s="19" t="s">
        <v>170</v>
      </c>
      <c r="C23" s="14">
        <v>1.672152</v>
      </c>
      <c r="D23" s="14">
        <v>0</v>
      </c>
      <c r="E23" s="14">
        <v>1.672152</v>
      </c>
    </row>
    <row r="24" spans="1:5" s="1" customFormat="1" ht="21" customHeight="1">
      <c r="A24" s="19" t="s">
        <v>171</v>
      </c>
      <c r="B24" s="19" t="s">
        <v>172</v>
      </c>
      <c r="C24" s="14">
        <v>20</v>
      </c>
      <c r="D24" s="14">
        <v>0</v>
      </c>
      <c r="E24" s="14">
        <v>20</v>
      </c>
    </row>
    <row r="25" spans="1:5" s="1" customFormat="1" ht="21" customHeight="1">
      <c r="A25" s="19" t="s">
        <v>173</v>
      </c>
      <c r="B25" s="19" t="s">
        <v>174</v>
      </c>
      <c r="C25" s="14">
        <v>0.63404</v>
      </c>
      <c r="D25" s="14">
        <v>0</v>
      </c>
      <c r="E25" s="14">
        <v>0.63404</v>
      </c>
    </row>
    <row r="26" spans="1:5" s="1" customFormat="1" ht="21" customHeight="1">
      <c r="A26" s="17" t="s">
        <v>175</v>
      </c>
      <c r="B26" s="17" t="s">
        <v>176</v>
      </c>
      <c r="C26" s="18">
        <v>0</v>
      </c>
      <c r="D26" s="18">
        <v>0</v>
      </c>
      <c r="E26" s="18">
        <v>0</v>
      </c>
    </row>
    <row r="27" spans="1:5" s="1" customFormat="1" ht="21" customHeight="1">
      <c r="A27" s="19" t="s">
        <v>177</v>
      </c>
      <c r="B27" s="19" t="s">
        <v>178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7" t="s">
        <v>179</v>
      </c>
      <c r="B28" s="17" t="s">
        <v>180</v>
      </c>
      <c r="C28" s="18">
        <v>0</v>
      </c>
      <c r="D28" s="18">
        <v>0</v>
      </c>
      <c r="E28" s="18">
        <v>0</v>
      </c>
    </row>
    <row r="29" spans="1:5" s="1" customFormat="1" ht="21" customHeight="1">
      <c r="A29" s="19" t="s">
        <v>181</v>
      </c>
      <c r="B29" s="19" t="s">
        <v>182</v>
      </c>
      <c r="C29" s="14">
        <v>0</v>
      </c>
      <c r="D29" s="14">
        <v>0</v>
      </c>
      <c r="E29" s="14">
        <v>0</v>
      </c>
    </row>
    <row r="30" s="1" customFormat="1" ht="15"/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15">
      <c r="A39" s="9"/>
      <c r="B39" s="9"/>
      <c r="C39" s="9"/>
      <c r="D39" s="9"/>
      <c r="E39" s="9"/>
      <c r="F39" s="9"/>
      <c r="G39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184</v>
      </c>
    </row>
    <row r="4" spans="1:6" s="1" customFormat="1" ht="21" customHeight="1">
      <c r="A4" s="15" t="s">
        <v>185</v>
      </c>
      <c r="B4" s="15" t="s">
        <v>186</v>
      </c>
      <c r="C4" s="12" t="s">
        <v>187</v>
      </c>
      <c r="D4" s="12"/>
      <c r="E4" s="12"/>
      <c r="F4" s="12" t="s">
        <v>188</v>
      </c>
    </row>
    <row r="5" spans="1:6" s="1" customFormat="1" ht="21" customHeight="1">
      <c r="A5" s="15"/>
      <c r="B5" s="15"/>
      <c r="C5" s="12" t="s">
        <v>82</v>
      </c>
      <c r="D5" s="12" t="s">
        <v>189</v>
      </c>
      <c r="E5" s="12" t="s">
        <v>190</v>
      </c>
      <c r="F5" s="12"/>
    </row>
    <row r="6" spans="1:6" s="1" customFormat="1" ht="21" customHeight="1">
      <c r="A6" s="16">
        <v>20</v>
      </c>
      <c r="B6" s="16">
        <v>0</v>
      </c>
      <c r="C6" s="16">
        <v>20</v>
      </c>
      <c r="D6" s="16">
        <v>0</v>
      </c>
      <c r="E6" s="16">
        <v>20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192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193</v>
      </c>
      <c r="E5" s="12" t="s">
        <v>194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196</v>
      </c>
    </row>
    <row r="3" spans="1:14" s="1" customFormat="1" ht="30" customHeight="1">
      <c r="A3" s="4" t="s">
        <v>197</v>
      </c>
      <c r="B3" s="4" t="s">
        <v>101</v>
      </c>
      <c r="C3" s="4" t="s">
        <v>4</v>
      </c>
      <c r="D3" s="4" t="s">
        <v>198</v>
      </c>
      <c r="E3" s="4" t="s">
        <v>199</v>
      </c>
      <c r="F3" s="4" t="s">
        <v>200</v>
      </c>
      <c r="G3" s="4" t="s">
        <v>201</v>
      </c>
      <c r="H3" s="4" t="s">
        <v>202</v>
      </c>
      <c r="I3" s="4" t="s">
        <v>203</v>
      </c>
      <c r="J3" s="4" t="s">
        <v>204</v>
      </c>
      <c r="K3" s="4" t="s">
        <v>205</v>
      </c>
      <c r="L3" s="4" t="s">
        <v>206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207</v>
      </c>
      <c r="M4" s="4" t="s">
        <v>208</v>
      </c>
      <c r="N4" s="4" t="s">
        <v>209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448000</v>
      </c>
      <c r="M6" s="7">
        <v>448000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448000</v>
      </c>
      <c r="M7" s="7">
        <v>448000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448000</v>
      </c>
      <c r="M8" s="7">
        <v>448000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210</v>
      </c>
      <c r="D9" s="6" t="s">
        <v>211</v>
      </c>
      <c r="E9" s="6" t="s">
        <v>212</v>
      </c>
      <c r="F9" s="6" t="s">
        <v>213</v>
      </c>
      <c r="G9" s="6" t="s">
        <v>214</v>
      </c>
      <c r="H9" s="6" t="s">
        <v>215</v>
      </c>
      <c r="I9" s="5">
        <v>6</v>
      </c>
      <c r="J9" s="5">
        <v>5000</v>
      </c>
      <c r="K9" s="6"/>
      <c r="L9" s="7">
        <v>30000</v>
      </c>
      <c r="M9" s="7">
        <v>30000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210</v>
      </c>
      <c r="D10" s="6" t="s">
        <v>216</v>
      </c>
      <c r="E10" s="6" t="s">
        <v>212</v>
      </c>
      <c r="F10" s="6" t="s">
        <v>213</v>
      </c>
      <c r="G10" s="6" t="s">
        <v>214</v>
      </c>
      <c r="H10" s="6" t="s">
        <v>215</v>
      </c>
      <c r="I10" s="5">
        <v>1</v>
      </c>
      <c r="J10" s="5">
        <v>168000</v>
      </c>
      <c r="K10" s="6"/>
      <c r="L10" s="7">
        <v>168000</v>
      </c>
      <c r="M10" s="7">
        <v>168000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210</v>
      </c>
      <c r="D11" s="6" t="s">
        <v>217</v>
      </c>
      <c r="E11" s="6" t="s">
        <v>212</v>
      </c>
      <c r="F11" s="6" t="s">
        <v>213</v>
      </c>
      <c r="G11" s="6" t="s">
        <v>214</v>
      </c>
      <c r="H11" s="6" t="s">
        <v>215</v>
      </c>
      <c r="I11" s="5">
        <v>6</v>
      </c>
      <c r="J11" s="5">
        <v>2000</v>
      </c>
      <c r="K11" s="6"/>
      <c r="L11" s="7">
        <v>12000</v>
      </c>
      <c r="M11" s="7">
        <v>12000</v>
      </c>
      <c r="N11" s="7"/>
    </row>
    <row r="12" spans="1:14" s="1" customFormat="1" ht="18.75" customHeight="1">
      <c r="A12" s="6" t="s">
        <v>114</v>
      </c>
      <c r="B12" s="6" t="s">
        <v>115</v>
      </c>
      <c r="C12" s="6" t="s">
        <v>210</v>
      </c>
      <c r="D12" s="6" t="s">
        <v>218</v>
      </c>
      <c r="E12" s="6" t="s">
        <v>212</v>
      </c>
      <c r="F12" s="6" t="s">
        <v>213</v>
      </c>
      <c r="G12" s="6" t="s">
        <v>214</v>
      </c>
      <c r="H12" s="6" t="s">
        <v>215</v>
      </c>
      <c r="I12" s="5">
        <v>9</v>
      </c>
      <c r="J12" s="5">
        <v>1500</v>
      </c>
      <c r="K12" s="6"/>
      <c r="L12" s="7">
        <v>13500</v>
      </c>
      <c r="M12" s="7">
        <v>13500</v>
      </c>
      <c r="N12" s="7"/>
    </row>
    <row r="13" spans="1:14" s="1" customFormat="1" ht="18.75" customHeight="1">
      <c r="A13" s="6" t="s">
        <v>114</v>
      </c>
      <c r="B13" s="6" t="s">
        <v>115</v>
      </c>
      <c r="C13" s="6" t="s">
        <v>210</v>
      </c>
      <c r="D13" s="6" t="s">
        <v>219</v>
      </c>
      <c r="E13" s="6" t="s">
        <v>212</v>
      </c>
      <c r="F13" s="6" t="s">
        <v>213</v>
      </c>
      <c r="G13" s="6" t="s">
        <v>214</v>
      </c>
      <c r="H13" s="6" t="s">
        <v>215</v>
      </c>
      <c r="I13" s="5">
        <v>6</v>
      </c>
      <c r="J13" s="5">
        <v>2500</v>
      </c>
      <c r="K13" s="6"/>
      <c r="L13" s="7">
        <v>15000</v>
      </c>
      <c r="M13" s="7">
        <v>15000</v>
      </c>
      <c r="N13" s="7"/>
    </row>
    <row r="14" spans="1:14" s="1" customFormat="1" ht="18.75" customHeight="1">
      <c r="A14" s="6" t="s">
        <v>114</v>
      </c>
      <c r="B14" s="6" t="s">
        <v>115</v>
      </c>
      <c r="C14" s="6" t="s">
        <v>210</v>
      </c>
      <c r="D14" s="6" t="s">
        <v>220</v>
      </c>
      <c r="E14" s="6" t="s">
        <v>212</v>
      </c>
      <c r="F14" s="6" t="s">
        <v>213</v>
      </c>
      <c r="G14" s="6" t="s">
        <v>214</v>
      </c>
      <c r="H14" s="6" t="s">
        <v>215</v>
      </c>
      <c r="I14" s="5">
        <v>1</v>
      </c>
      <c r="J14" s="5">
        <v>5204</v>
      </c>
      <c r="K14" s="6"/>
      <c r="L14" s="7">
        <v>5204</v>
      </c>
      <c r="M14" s="7">
        <v>5204</v>
      </c>
      <c r="N14" s="7"/>
    </row>
    <row r="15" spans="1:14" s="1" customFormat="1" ht="18.75" customHeight="1">
      <c r="A15" s="6" t="s">
        <v>114</v>
      </c>
      <c r="B15" s="6" t="s">
        <v>115</v>
      </c>
      <c r="C15" s="6" t="s">
        <v>210</v>
      </c>
      <c r="D15" s="6" t="s">
        <v>221</v>
      </c>
      <c r="E15" s="6" t="s">
        <v>212</v>
      </c>
      <c r="F15" s="6" t="s">
        <v>213</v>
      </c>
      <c r="G15" s="6" t="s">
        <v>214</v>
      </c>
      <c r="H15" s="6" t="s">
        <v>215</v>
      </c>
      <c r="I15" s="5">
        <v>2</v>
      </c>
      <c r="J15" s="5">
        <v>51400</v>
      </c>
      <c r="K15" s="6"/>
      <c r="L15" s="7">
        <v>51400</v>
      </c>
      <c r="M15" s="7">
        <v>51400</v>
      </c>
      <c r="N15" s="7"/>
    </row>
    <row r="16" spans="1:14" s="1" customFormat="1" ht="18.75" customHeight="1">
      <c r="A16" s="6" t="s">
        <v>114</v>
      </c>
      <c r="B16" s="6" t="s">
        <v>115</v>
      </c>
      <c r="C16" s="6" t="s">
        <v>210</v>
      </c>
      <c r="D16" s="6" t="s">
        <v>222</v>
      </c>
      <c r="E16" s="6" t="s">
        <v>212</v>
      </c>
      <c r="F16" s="6" t="s">
        <v>213</v>
      </c>
      <c r="G16" s="6" t="s">
        <v>214</v>
      </c>
      <c r="H16" s="6" t="s">
        <v>215</v>
      </c>
      <c r="I16" s="5">
        <v>1</v>
      </c>
      <c r="J16" s="5">
        <v>20000</v>
      </c>
      <c r="K16" s="6"/>
      <c r="L16" s="7">
        <v>20000</v>
      </c>
      <c r="M16" s="7">
        <v>20000</v>
      </c>
      <c r="N16" s="7"/>
    </row>
    <row r="17" spans="1:14" s="1" customFormat="1" ht="18.75" customHeight="1">
      <c r="A17" s="6" t="s">
        <v>114</v>
      </c>
      <c r="B17" s="6" t="s">
        <v>115</v>
      </c>
      <c r="C17" s="6" t="s">
        <v>210</v>
      </c>
      <c r="D17" s="6" t="s">
        <v>223</v>
      </c>
      <c r="E17" s="6" t="s">
        <v>212</v>
      </c>
      <c r="F17" s="6" t="s">
        <v>213</v>
      </c>
      <c r="G17" s="6" t="s">
        <v>214</v>
      </c>
      <c r="H17" s="6" t="s">
        <v>215</v>
      </c>
      <c r="I17" s="5">
        <v>1</v>
      </c>
      <c r="J17" s="5">
        <v>30000</v>
      </c>
      <c r="K17" s="6"/>
      <c r="L17" s="7">
        <v>30000</v>
      </c>
      <c r="M17" s="7">
        <v>30000</v>
      </c>
      <c r="N17" s="7"/>
    </row>
    <row r="18" spans="1:14" s="1" customFormat="1" ht="18.75" customHeight="1">
      <c r="A18" s="6" t="s">
        <v>114</v>
      </c>
      <c r="B18" s="6" t="s">
        <v>115</v>
      </c>
      <c r="C18" s="6" t="s">
        <v>210</v>
      </c>
      <c r="D18" s="6" t="s">
        <v>224</v>
      </c>
      <c r="E18" s="6" t="s">
        <v>212</v>
      </c>
      <c r="F18" s="6" t="s">
        <v>213</v>
      </c>
      <c r="G18" s="6" t="s">
        <v>214</v>
      </c>
      <c r="H18" s="6" t="s">
        <v>215</v>
      </c>
      <c r="I18" s="5">
        <v>6</v>
      </c>
      <c r="J18" s="5">
        <v>216</v>
      </c>
      <c r="K18" s="6"/>
      <c r="L18" s="7">
        <v>1296</v>
      </c>
      <c r="M18" s="7">
        <v>1296</v>
      </c>
      <c r="N18" s="7"/>
    </row>
    <row r="19" spans="1:14" s="1" customFormat="1" ht="18.75" customHeight="1">
      <c r="A19" s="6" t="s">
        <v>114</v>
      </c>
      <c r="B19" s="6" t="s">
        <v>115</v>
      </c>
      <c r="C19" s="6" t="s">
        <v>210</v>
      </c>
      <c r="D19" s="6" t="s">
        <v>225</v>
      </c>
      <c r="E19" s="6" t="s">
        <v>212</v>
      </c>
      <c r="F19" s="6" t="s">
        <v>213</v>
      </c>
      <c r="G19" s="6" t="s">
        <v>214</v>
      </c>
      <c r="H19" s="6" t="s">
        <v>215</v>
      </c>
      <c r="I19" s="5">
        <v>36</v>
      </c>
      <c r="J19" s="5">
        <v>600</v>
      </c>
      <c r="K19" s="6"/>
      <c r="L19" s="7">
        <v>21600</v>
      </c>
      <c r="M19" s="7">
        <v>21600</v>
      </c>
      <c r="N19" s="7"/>
    </row>
    <row r="20" spans="1:14" s="1" customFormat="1" ht="18.75" customHeight="1">
      <c r="A20" s="6" t="s">
        <v>114</v>
      </c>
      <c r="B20" s="6" t="s">
        <v>115</v>
      </c>
      <c r="C20" s="6" t="s">
        <v>210</v>
      </c>
      <c r="D20" s="6" t="s">
        <v>226</v>
      </c>
      <c r="E20" s="6" t="s">
        <v>212</v>
      </c>
      <c r="F20" s="6" t="s">
        <v>213</v>
      </c>
      <c r="G20" s="6" t="s">
        <v>214</v>
      </c>
      <c r="H20" s="6" t="s">
        <v>215</v>
      </c>
      <c r="I20" s="5">
        <v>6</v>
      </c>
      <c r="J20" s="5">
        <v>2500</v>
      </c>
      <c r="K20" s="6"/>
      <c r="L20" s="7">
        <v>15000</v>
      </c>
      <c r="M20" s="7">
        <v>15000</v>
      </c>
      <c r="N20" s="7"/>
    </row>
    <row r="21" spans="1:14" s="1" customFormat="1" ht="18.75" customHeight="1">
      <c r="A21" s="6" t="s">
        <v>114</v>
      </c>
      <c r="B21" s="6" t="s">
        <v>115</v>
      </c>
      <c r="C21" s="6" t="s">
        <v>210</v>
      </c>
      <c r="D21" s="6" t="s">
        <v>227</v>
      </c>
      <c r="E21" s="6" t="s">
        <v>212</v>
      </c>
      <c r="F21" s="6" t="s">
        <v>213</v>
      </c>
      <c r="G21" s="6" t="s">
        <v>214</v>
      </c>
      <c r="H21" s="6" t="s">
        <v>215</v>
      </c>
      <c r="I21" s="5">
        <v>15</v>
      </c>
      <c r="J21" s="5">
        <v>3000</v>
      </c>
      <c r="K21" s="6"/>
      <c r="L21" s="7">
        <v>45000</v>
      </c>
      <c r="M21" s="7">
        <v>45000</v>
      </c>
      <c r="N21" s="7"/>
    </row>
    <row r="22" spans="1:14" s="1" customFormat="1" ht="18.75" customHeight="1">
      <c r="A22" s="6" t="s">
        <v>114</v>
      </c>
      <c r="B22" s="6" t="s">
        <v>115</v>
      </c>
      <c r="C22" s="6" t="s">
        <v>210</v>
      </c>
      <c r="D22" s="6" t="s">
        <v>228</v>
      </c>
      <c r="E22" s="6" t="s">
        <v>212</v>
      </c>
      <c r="F22" s="6" t="s">
        <v>213</v>
      </c>
      <c r="G22" s="6" t="s">
        <v>214</v>
      </c>
      <c r="H22" s="6" t="s">
        <v>215</v>
      </c>
      <c r="I22" s="5">
        <v>2</v>
      </c>
      <c r="J22" s="5">
        <v>10000</v>
      </c>
      <c r="K22" s="6"/>
      <c r="L22" s="7">
        <v>20000</v>
      </c>
      <c r="M22" s="7">
        <v>20000</v>
      </c>
      <c r="N22" s="7"/>
    </row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2023-01-30T02:51:00Z</dcterms:created>
  <dcterms:modified xsi:type="dcterms:W3CDTF">2023-02-02T05:01:31Z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77F609776F9B4F27A6C6475A0FC2377E</vt:lpwstr>
  </property>
</Properties>
</file>