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<sst xmlns="http://schemas.openxmlformats.org/spreadsheetml/2006/main" count="362" uniqueCount="210">
  <si>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</si>
  <si>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</si>
  <si>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</si>
  <si>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</si>
  <si>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</si>
  <si>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</si>
  <si>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</si>
  <si>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</si>
  <si>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</si>
  <si>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</si>
  <si>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</si>
  <si>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</si>
  <si>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</si>
  <si>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</si>
  <si>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</si>
  <si>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</si>
  <si>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</si>
  <si>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</si>
  <si>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</si>
  <si>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</si>
  <si>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</si>
  <si>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</si>
  <si>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</si>
  <si>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</si>
  <si>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</si>
  <si>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</si>
  <si>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</si>
  <si>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</si>
  <si>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</si>
  <si>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</si>
  <si>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</si>
  <si>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</si>
  <si>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</si>
  <si>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</si>
  <si>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</si>
  <si>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</si>
  <si>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</si>
  <si>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</si>
  <si>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</si>
  <si>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</si>
  <si>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</si>
  <si>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</si>
  <si>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</si>
  <si>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</si>
  <si>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</si>
  <si>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</si>
  <si>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</si>
  <si>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</si>
  <si>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</si>
  <si>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</si>
  <si>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</si>
  <si>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</si>
  <si>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</si>
  <si>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</si>
  <si>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</si>
  <si>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</si>
  <si>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</si>
  <si>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</si>
  <si>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</si>
  <si>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</si>
  <si>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</si>
  <si>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</si>
  <si>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</si>
  <si>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</si>
  <si>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</si>
  <si>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</si>
  <si>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</si>
  <si>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</si>
  <si>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</si>
  <si>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</si>
  <si>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</si>
  <si>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</si>
  <si>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</si>
  <si>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</si>
  <si>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</si>
  <si>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</si>
  <si>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</si>
  <si>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</si>
  <si>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</si>
  <si>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</si>
  <si>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</si>
  <si>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</si>
  <si>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</si>
  <si>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</si>
  <si>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</si>
  <si>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</si>
  <si>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</si>
  <si>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</si>
  <si>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</si>
  <si>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</si>
  <si>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</si>
  <si>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</si>
  <si>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</si>
  <si>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228</t>
  </si>
  <si>
    <t>潜江市住房和城乡建设局</t>
  </si>
  <si>
    <t>　228021</t>
  </si>
  <si>
    <t>　潜江市政府投资项目代建中心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</si>
  <si>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</si>
  <si>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</si>
  <si>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</si>
  <si>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</si>
  <si>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</si>
  <si>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</si>
  <si>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</si>
  <si>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</si>
  <si>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</si>
  <si>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</si>
  <si>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</si>
  <si>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</si>
  <si>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</si>
  <si>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228</t>
  </si>
  <si>
    <t>　潜江市住房和城乡建设局</t>
  </si>
  <si>
    <t>2120199</t>
  </si>
  <si>
    <t>其他城乡社区管理事务支出</t>
  </si>
  <si>
    <t>　　228021</t>
  </si>
  <si>
    <t>　　潜江市政府投资项目代建中心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</si>
  <si>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</si>
  <si>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</si>
  <si>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</si>
  <si>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</si>
  <si>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</si>
  <si>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</si>
  <si>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</si>
  <si>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</si>
  <si>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</si>
  <si>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</si>
  <si>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</si>
  <si>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</si>
  <si>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</si>
  <si>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</si>
  <si>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</si>
  <si>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</si>
  <si>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</si>
  <si>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</si>
  <si>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</si>
  <si>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</si>
  <si>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</si>
  <si>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</si>
  <si>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</si>
  <si>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</si>
  <si>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</si>
  <si>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</si>
  <si>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</si>
  <si>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</si>
  <si>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</si>
  <si>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</si>
  <si>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</si>
  <si>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</si>
  <si>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</si>
  <si>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</si>
  <si>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</si>
  <si>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</si>
  <si>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</si>
  <si>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</si>
  <si>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</si>
  <si>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</si>
  <si>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</si>
  <si>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</si>
  <si>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</si>
  <si>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</si>
  <si>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</si>
  <si>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</si>
  <si>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</si>
  <si>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</si>
  <si>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</si>
  <si>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</si>
  <si>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</si>
  <si>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</si>
  <si>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</si>
  <si>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</si>
  <si>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</si>
  <si>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</si>
  <si>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</si>
  <si>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</si>
  <si>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</si>
  <si>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</si>
  <si>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</si>
  <si>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</si>
  <si>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</si>
  <si>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</si>
  <si>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</si>
  <si>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</si>
  <si>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</si>
  <si>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</si>
  <si>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</si>
  <si>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</si>
  <si>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</si>
  <si>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</si>
  <si>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</si>
  <si>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</si>
  <si>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</si>
  <si>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</si>
  <si>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</si>
  <si>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</si>
  <si>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</si>
  <si>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</si>
  <si>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</si>
  <si>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</si>
  <si>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</si>
  <si>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</si>
  <si>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项目代建中心事务综合管理经费</t>
  </si>
  <si>
    <t>[A05040101]复印纸</t>
  </si>
  <si>
    <t>[2120199]其他城乡社区管理事务支出</t>
  </si>
  <si>
    <t>[30201]办公费</t>
  </si>
  <si>
    <t>年初安排</t>
  </si>
  <si>
    <t>经费拨款补助</t>
  </si>
  <si>
    <t>[A05010201]办公桌</t>
  </si>
  <si>
    <t>[A02010105]台式计算机</t>
  </si>
  <si>
    <t>[A05010502]文件柜</t>
  </si>
  <si>
    <t>[A05010301]办公椅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</si>
</sst>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109.990349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116.269725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116.269725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18.560384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8.102384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10.458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95</v>
      </c>
    </row>
    <row r="13" spans="1:6" s="1" customFormat="1" ht="18.75" customHeight="1">
      <c r="A13" s="19" t="s">
        <v>31</v>
      </c>
      <c r="B13" s="7"/>
      <c r="C13" s="19" t="s">
        <v>32</v>
      </c>
      <c r="D13" s="26">
        <v>229.830109</v>
      </c>
      <c r="E13" s="19" t="s">
        <v>33</v>
      </c>
      <c r="F13" s="26">
        <v>95</v>
      </c>
    </row>
    <row r="14" spans="1:6" s="1" customFormat="1" ht="18.75" customHeight="1">
      <c r="A14" s="19" t="s">
        <v>34</v>
      </c>
      <c r="B14" s="7">
        <v>20</v>
      </c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116.269725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113.560384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129.990349</v>
      </c>
      <c r="C33" s="19" t="s">
        <v>67</v>
      </c>
      <c r="D33" s="6">
        <v>229.830109</v>
      </c>
      <c r="E33" s="19" t="s">
        <v>67</v>
      </c>
      <c r="F33" s="6">
        <v>229.830109</v>
      </c>
    </row>
    <row r="34" spans="1:6" s="1" customFormat="1" ht="18.75" customHeight="1">
      <c r="A34" s="19" t="s">
        <v>68</v>
      </c>
      <c r="B34" s="6">
        <v>99.83976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99.83976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229.830109</v>
      </c>
      <c r="C39" s="19" t="s">
        <v>74</v>
      </c>
      <c r="D39" s="6">
        <v>229.830109</v>
      </c>
      <c r="E39" s="19" t="s">
        <v>74</v>
      </c>
      <c r="F39" s="6">
        <v>229.830109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" right="0" top="0" bottom="0" header="0" footer="0"/>
  <pageSetup horizontalDpi="300" verticalDpi="3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K6" sqref="K6"/>
    </sheetView>
  </sheetViews>
  <sheetFormatPr defaultColWidth="9.140625" defaultRowHeight="12.75" customHeight="1"/>
  <cols>
    <col min="1" max="1" width="10.28125" style="1" customWidth="1"/>
    <col min="2" max="2" width="30.28125" style="1" customWidth="1"/>
    <col min="3" max="3" width="9.7109375" style="1" customWidth="1"/>
    <col min="4" max="4" width="9.57421875" style="1" customWidth="1"/>
    <col min="5" max="5" width="10.28125" style="1" customWidth="1"/>
    <col min="6" max="6" width="10.00390625" style="1" customWidth="1"/>
    <col min="7" max="8" width="9.8515625" style="1" customWidth="1"/>
    <col min="9" max="9" width="10.140625" style="1" customWidth="1"/>
    <col min="10" max="10" width="9.8515625" style="1" customWidth="1"/>
    <col min="11" max="11" width="8.28125" style="1" customWidth="1"/>
    <col min="12" max="12" width="10.28125" style="1" customWidth="1"/>
    <col min="13" max="13" width="9.8515625" style="1" customWidth="1"/>
    <col min="14" max="14" width="8.57421875" style="1" customWidth="1"/>
    <col min="15" max="15" width="8.140625" style="1" customWidth="1"/>
    <col min="16" max="17" width="10.140625" style="1" customWidth="1"/>
    <col min="18" max="18" width="9.8515625" style="1" customWidth="1"/>
    <col min="19" max="19" width="10.140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229.830109</v>
      </c>
      <c r="D6" s="37">
        <v>129.9903</v>
      </c>
      <c r="E6" s="37">
        <v>109.990349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20</v>
      </c>
      <c r="N6" s="37">
        <v>99.83976</v>
      </c>
      <c r="O6" s="37">
        <v>0</v>
      </c>
      <c r="P6" s="37">
        <v>0</v>
      </c>
      <c r="Q6" s="37">
        <v>0</v>
      </c>
      <c r="R6" s="37">
        <v>0</v>
      </c>
      <c r="S6" s="37">
        <v>99.83976</v>
      </c>
    </row>
    <row r="7" spans="1:19" s="1" customFormat="1" ht="21" customHeight="1">
      <c r="A7" s="36" t="s">
        <v>93</v>
      </c>
      <c r="B7" s="36" t="s">
        <v>94</v>
      </c>
      <c r="C7" s="37">
        <v>229.830109</v>
      </c>
      <c r="D7" s="37">
        <v>129.9903</v>
      </c>
      <c r="E7" s="37">
        <v>109.990349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20</v>
      </c>
      <c r="N7" s="37">
        <v>99.83976</v>
      </c>
      <c r="O7" s="37">
        <v>0</v>
      </c>
      <c r="P7" s="37">
        <v>0</v>
      </c>
      <c r="Q7" s="37">
        <v>0</v>
      </c>
      <c r="R7" s="37">
        <v>0</v>
      </c>
      <c r="S7" s="37">
        <v>99.83976</v>
      </c>
    </row>
    <row r="8" spans="1:19" s="1" customFormat="1" ht="21" customHeight="1">
      <c r="A8" s="13" t="s">
        <v>95</v>
      </c>
      <c r="B8" s="13" t="s">
        <v>96</v>
      </c>
      <c r="C8" s="16">
        <v>229.830109</v>
      </c>
      <c r="D8" s="16">
        <v>129.9903</v>
      </c>
      <c r="E8" s="16">
        <v>109.990349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20</v>
      </c>
      <c r="N8" s="16">
        <v>99.83976</v>
      </c>
      <c r="O8" s="16">
        <v>0</v>
      </c>
      <c r="P8" s="16">
        <v>0</v>
      </c>
      <c r="Q8" s="16">
        <v>0</v>
      </c>
      <c r="R8" s="16">
        <v>0</v>
      </c>
      <c r="S8" s="16">
        <v>99.83976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" right="0" top="1" bottom="0" header="0" footer="0"/>
  <pageSetup horizontalDpi="300" verticalDpi="300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229.830109</v>
      </c>
      <c r="F6" s="7">
        <v>116.269725</v>
      </c>
      <c r="G6" s="7">
        <v>8.102384</v>
      </c>
      <c r="H6" s="7">
        <v>10.458</v>
      </c>
      <c r="I6" s="7">
        <v>95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229.830109</v>
      </c>
      <c r="F7" s="7">
        <v>116.269725</v>
      </c>
      <c r="G7" s="7">
        <v>8.102384</v>
      </c>
      <c r="H7" s="7">
        <v>10.458</v>
      </c>
      <c r="I7" s="7">
        <v>95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229.830109</v>
      </c>
      <c r="F8" s="7">
        <v>116.269725</v>
      </c>
      <c r="G8" s="7">
        <v>8.102384</v>
      </c>
      <c r="H8" s="7">
        <v>10.458</v>
      </c>
      <c r="I8" s="7">
        <v>95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229.830109</v>
      </c>
      <c r="F9" s="7">
        <v>116.269725</v>
      </c>
      <c r="G9" s="7">
        <v>8.102384</v>
      </c>
      <c r="H9" s="7">
        <v>10.458</v>
      </c>
      <c r="I9" s="7">
        <v>95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4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3.7109375" style="1" customWidth="1"/>
    <col min="7" max="7" width="9.140625" style="1" customWidth="1"/>
    <col min="8" max="8" width="25.4218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109.990349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109.990349</v>
      </c>
      <c r="J5" s="26">
        <f>J6+J9+J12</f>
        <v>109.990349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96.269725</v>
      </c>
      <c r="J6" s="26">
        <v>96.269725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96.269725</v>
      </c>
      <c r="J7" s="26">
        <v>96.269725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13.720624</v>
      </c>
      <c r="J9" s="26">
        <v>13.720624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3.262624</v>
      </c>
      <c r="J10" s="26">
        <v>3.262624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10.458</v>
      </c>
      <c r="J11" s="26">
        <v>10.458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109.990349</v>
      </c>
      <c r="E13" s="26">
        <v>109.990349</v>
      </c>
      <c r="F13" s="26"/>
      <c r="G13" s="26"/>
      <c r="H13" s="13" t="s">
        <v>121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109.990349</v>
      </c>
      <c r="J18" s="26">
        <f>J19+J20+J21+J22+J23+J24+J25+J26+J27+J28</f>
        <v>109.990349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96.269725</v>
      </c>
      <c r="J19" s="26">
        <v>96.269725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13.720624</v>
      </c>
      <c r="J20" s="26">
        <v>13.720624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109.990349</v>
      </c>
      <c r="C33" s="19" t="s">
        <v>67</v>
      </c>
      <c r="D33" s="6">
        <f>D5+D6+D7+D8+D9+D10+D11+D12+D13+D14+D15+D16+D17+D18+D19+D20+D21+D22+D23+D24+D25+D26+D27+D28+D29+D30+D31+D32</f>
        <v>109.990349</v>
      </c>
      <c r="E33" s="6">
        <f>E5+E6+E7+E8+E9+E10+E11+E12+E13+E14+E15+E16+E17+E18+E19+E20+E21+E22+E23+E24+E25+E26+E27+E28+E29+E30+E31+E32</f>
        <v>109.990349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109.990349</v>
      </c>
      <c r="J33" s="6">
        <f>J19+J20+J21+J22+J23+J24+J25+J26+J27+J28</f>
        <v>109.990349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109.990349</v>
      </c>
      <c r="C40" s="19" t="s">
        <v>74</v>
      </c>
      <c r="D40" s="6">
        <f>B40</f>
        <v>109.990349</v>
      </c>
      <c r="E40" s="6">
        <f>B5+B35</f>
        <v>109.990349</v>
      </c>
      <c r="F40" s="6">
        <f>B6+B36</f>
        <v>0</v>
      </c>
      <c r="G40" s="6">
        <f>B7+B37</f>
        <v>0</v>
      </c>
      <c r="H40" s="13" t="s">
        <v>74</v>
      </c>
      <c r="I40" s="6">
        <f>B40</f>
        <v>109.990349</v>
      </c>
      <c r="J40" s="6">
        <f>B5+B35</f>
        <v>109.990349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" right="0" top="0" bottom="0" header="0" footer="0"/>
  <pageSetup horizontalDpi="300" verticalDpi="3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109.990349</v>
      </c>
      <c r="F6" s="7">
        <v>96.269725</v>
      </c>
      <c r="G6" s="7">
        <v>3.262624</v>
      </c>
      <c r="H6" s="7">
        <v>10.458</v>
      </c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109.990349</v>
      </c>
      <c r="F7" s="7">
        <v>96.269725</v>
      </c>
      <c r="G7" s="7">
        <v>3.262624</v>
      </c>
      <c r="H7" s="7">
        <v>10.458</v>
      </c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109.990349</v>
      </c>
      <c r="F8" s="7">
        <v>96.269725</v>
      </c>
      <c r="G8" s="7">
        <v>3.262624</v>
      </c>
      <c r="H8" s="7">
        <v>10.458</v>
      </c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109.990349</v>
      </c>
      <c r="F9" s="7">
        <v>96.269725</v>
      </c>
      <c r="G9" s="7">
        <v>3.262624</v>
      </c>
      <c r="H9" s="7">
        <v>10.458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4.0039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99.532349</v>
      </c>
      <c r="D6" s="18">
        <v>96.269725</v>
      </c>
      <c r="E6" s="18">
        <v>3.262624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96.269725</v>
      </c>
      <c r="D7" s="18">
        <v>96.269725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5.976</v>
      </c>
      <c r="D8" s="14">
        <v>5.976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1.488</v>
      </c>
      <c r="D9" s="14">
        <v>1.488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6</v>
      </c>
      <c r="D10" s="14">
        <v>6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3.8208</v>
      </c>
      <c r="D11" s="14">
        <v>3.8208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2.740992</v>
      </c>
      <c r="D12" s="14">
        <v>2.740992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0.702312</v>
      </c>
      <c r="D13" s="14">
        <v>0.702312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0.010805</v>
      </c>
      <c r="D14" s="14">
        <v>0.010805</v>
      </c>
      <c r="E14" s="14">
        <v>0</v>
      </c>
    </row>
    <row r="15" spans="1:5" s="1" customFormat="1" ht="21" customHeight="1">
      <c r="A15" s="19" t="s">
        <v>151</v>
      </c>
      <c r="B15" s="19" t="s">
        <v>152</v>
      </c>
      <c r="C15" s="14">
        <v>1.290816</v>
      </c>
      <c r="D15" s="14">
        <v>1.290816</v>
      </c>
      <c r="E15" s="14">
        <v>0</v>
      </c>
    </row>
    <row r="16" spans="1:5" s="1" customFormat="1" ht="21" customHeight="1">
      <c r="A16" s="19" t="s">
        <v>153</v>
      </c>
      <c r="B16" s="19" t="s">
        <v>154</v>
      </c>
      <c r="C16" s="14">
        <v>74.24</v>
      </c>
      <c r="D16" s="14">
        <v>74.24</v>
      </c>
      <c r="E16" s="14">
        <v>0</v>
      </c>
    </row>
    <row r="17" spans="1:5" s="1" customFormat="1" ht="21" customHeight="1">
      <c r="A17" s="17" t="s">
        <v>155</v>
      </c>
      <c r="B17" s="17" t="s">
        <v>156</v>
      </c>
      <c r="C17" s="18">
        <v>3.262624</v>
      </c>
      <c r="D17" s="18">
        <v>0</v>
      </c>
      <c r="E17" s="18">
        <v>3.262624</v>
      </c>
    </row>
    <row r="18" spans="1:5" s="1" customFormat="1" ht="21" customHeight="1">
      <c r="A18" s="19" t="s">
        <v>157</v>
      </c>
      <c r="B18" s="19" t="s">
        <v>158</v>
      </c>
      <c r="C18" s="14">
        <v>1.92</v>
      </c>
      <c r="D18" s="14">
        <v>0</v>
      </c>
      <c r="E18" s="14">
        <v>1.92</v>
      </c>
    </row>
    <row r="19" spans="1:5" s="1" customFormat="1" ht="21" customHeight="1">
      <c r="A19" s="19" t="s">
        <v>159</v>
      </c>
      <c r="B19" s="19" t="s">
        <v>160</v>
      </c>
      <c r="C19" s="14">
        <v>0</v>
      </c>
      <c r="D19" s="14">
        <v>0</v>
      </c>
      <c r="E19" s="14">
        <v>0</v>
      </c>
    </row>
    <row r="20" spans="1:5" s="1" customFormat="1" ht="21" customHeight="1">
      <c r="A20" s="19" t="s">
        <v>161</v>
      </c>
      <c r="B20" s="19" t="s">
        <v>162</v>
      </c>
      <c r="C20" s="14">
        <v>0</v>
      </c>
      <c r="D20" s="14">
        <v>0</v>
      </c>
      <c r="E20" s="14">
        <v>0</v>
      </c>
    </row>
    <row r="21" spans="1:5" s="1" customFormat="1" ht="21" customHeight="1">
      <c r="A21" s="19" t="s">
        <v>163</v>
      </c>
      <c r="B21" s="19" t="s">
        <v>164</v>
      </c>
      <c r="C21" s="14">
        <v>0</v>
      </c>
      <c r="D21" s="14">
        <v>0</v>
      </c>
      <c r="E21" s="14">
        <v>0</v>
      </c>
    </row>
    <row r="22" spans="1:5" s="1" customFormat="1" ht="21" customHeight="1">
      <c r="A22" s="19" t="s">
        <v>165</v>
      </c>
      <c r="B22" s="19" t="s">
        <v>166</v>
      </c>
      <c r="C22" s="14">
        <v>0</v>
      </c>
      <c r="D22" s="14">
        <v>0</v>
      </c>
      <c r="E22" s="14">
        <v>0</v>
      </c>
    </row>
    <row r="23" spans="1:5" s="1" customFormat="1" ht="21" customHeight="1">
      <c r="A23" s="19" t="s">
        <v>167</v>
      </c>
      <c r="B23" s="19" t="s">
        <v>168</v>
      </c>
      <c r="C23" s="14">
        <v>0</v>
      </c>
      <c r="D23" s="14">
        <v>0</v>
      </c>
      <c r="E23" s="14">
        <v>0</v>
      </c>
    </row>
    <row r="24" spans="1:5" s="1" customFormat="1" ht="21" customHeight="1">
      <c r="A24" s="19" t="s">
        <v>169</v>
      </c>
      <c r="B24" s="19" t="s">
        <v>170</v>
      </c>
      <c r="C24" s="14">
        <v>0.342624</v>
      </c>
      <c r="D24" s="14">
        <v>0</v>
      </c>
      <c r="E24" s="14">
        <v>0.342624</v>
      </c>
    </row>
    <row r="25" spans="1:5" s="1" customFormat="1" ht="21" customHeight="1">
      <c r="A25" s="19" t="s">
        <v>171</v>
      </c>
      <c r="B25" s="19" t="s">
        <v>172</v>
      </c>
      <c r="C25" s="14">
        <v>1</v>
      </c>
      <c r="D25" s="14">
        <v>0</v>
      </c>
      <c r="E25" s="14">
        <v>1</v>
      </c>
    </row>
    <row r="26" s="1" customFormat="1" ht="15"/>
    <row r="27" spans="1:7" s="1" customFormat="1" ht="21" customHeight="1">
      <c r="A27" s="9"/>
      <c r="B27" s="9"/>
      <c r="C27" s="9"/>
      <c r="D27" s="9"/>
      <c r="E27" s="9"/>
      <c r="F27" s="9"/>
      <c r="G27" s="9"/>
    </row>
    <row r="28" spans="1:7" s="1" customFormat="1" ht="21" customHeight="1">
      <c r="A28" s="9"/>
      <c r="B28" s="9"/>
      <c r="C28" s="9"/>
      <c r="D28" s="9"/>
      <c r="E28" s="9"/>
      <c r="F28" s="9"/>
      <c r="G28" s="9"/>
    </row>
    <row r="29" spans="1:7" s="1" customFormat="1" ht="21" customHeight="1">
      <c r="A29" s="9"/>
      <c r="B29" s="9"/>
      <c r="C29" s="9"/>
      <c r="D29" s="9"/>
      <c r="E29" s="9"/>
      <c r="F29" s="9"/>
      <c r="G29" s="9"/>
    </row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15">
      <c r="A35" s="9"/>
      <c r="B35" s="9"/>
      <c r="C35" s="9"/>
      <c r="D35" s="9"/>
      <c r="E35" s="9"/>
      <c r="F35" s="9"/>
      <c r="G35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" right="0" top="0" bottom="0" header="0" footer="0"/>
  <pageSetup horizontalDpi="300" verticalDpi="3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view="pageLayout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173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174</v>
      </c>
    </row>
    <row r="4" spans="1:6" s="1" customFormat="1" ht="21" customHeight="1">
      <c r="A4" s="15" t="s">
        <v>175</v>
      </c>
      <c r="B4" s="15" t="s">
        <v>176</v>
      </c>
      <c r="C4" s="12" t="s">
        <v>177</v>
      </c>
      <c r="D4" s="12"/>
      <c r="E4" s="12"/>
      <c r="F4" s="12" t="s">
        <v>178</v>
      </c>
    </row>
    <row r="5" spans="1:6" s="1" customFormat="1" ht="21" customHeight="1">
      <c r="A5" s="15"/>
      <c r="B5" s="15"/>
      <c r="C5" s="12" t="s">
        <v>82</v>
      </c>
      <c r="D5" s="12" t="s">
        <v>179</v>
      </c>
      <c r="E5" s="12" t="s">
        <v>180</v>
      </c>
      <c r="F5" s="12"/>
    </row>
    <row r="6" spans="1:6" s="1" customFormat="1" ht="21" customHeight="1">
      <c r="A6" s="16">
        <v>0.9</v>
      </c>
      <c r="B6" s="16">
        <v>0</v>
      </c>
      <c r="C6" s="16">
        <v>0</v>
      </c>
      <c r="D6" s="16">
        <v>0</v>
      </c>
      <c r="E6" s="16">
        <v>0</v>
      </c>
      <c r="F6" s="16">
        <v>0.9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181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182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183</v>
      </c>
      <c r="E5" s="12" t="s">
        <v>184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B2" sqref="B2"/>
    </sheetView>
  </sheetViews>
  <sheetFormatPr defaultColWidth="9.140625" defaultRowHeight="12.75" customHeight="1"/>
  <cols>
    <col min="1" max="1" width="10.8515625" style="1" customWidth="1"/>
    <col min="2" max="2" width="32.57421875" style="1" customWidth="1"/>
    <col min="3" max="4" width="22.28125" style="1" customWidth="1"/>
    <col min="5" max="5" width="35.57421875" style="1" customWidth="1"/>
    <col min="6" max="6" width="14.7109375" style="1" customWidth="1"/>
    <col min="7" max="7" width="9.421875" style="1" customWidth="1"/>
    <col min="8" max="8" width="13.57421875" style="1" customWidth="1"/>
    <col min="9" max="9" width="5.8515625" style="1" customWidth="1"/>
    <col min="10" max="10" width="7.7109375" style="1" customWidth="1"/>
    <col min="11" max="11" width="5.8515625" style="1" customWidth="1"/>
    <col min="12" max="12" width="14.00390625" style="1" customWidth="1"/>
    <col min="13" max="13" width="10.00390625" style="1" customWidth="1"/>
    <col min="14" max="14" width="9.57421875" style="1" customWidth="1"/>
    <col min="15" max="15" width="9.140625" style="1" customWidth="1"/>
  </cols>
  <sheetData>
    <row r="1" spans="1:14" s="1" customFormat="1" ht="24" customHeight="1">
      <c r="A1" s="2" t="s">
        <v>185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186</v>
      </c>
    </row>
    <row r="3" spans="1:14" s="1" customFormat="1" ht="30" customHeight="1">
      <c r="A3" s="4" t="s">
        <v>187</v>
      </c>
      <c r="B3" s="4" t="s">
        <v>101</v>
      </c>
      <c r="C3" s="4" t="s">
        <v>4</v>
      </c>
      <c r="D3" s="4" t="s">
        <v>188</v>
      </c>
      <c r="E3" s="4" t="s">
        <v>189</v>
      </c>
      <c r="F3" s="4" t="s">
        <v>190</v>
      </c>
      <c r="G3" s="4" t="s">
        <v>191</v>
      </c>
      <c r="H3" s="4" t="s">
        <v>192</v>
      </c>
      <c r="I3" s="4" t="s">
        <v>193</v>
      </c>
      <c r="J3" s="4" t="s">
        <v>194</v>
      </c>
      <c r="K3" s="4" t="s">
        <v>195</v>
      </c>
      <c r="L3" s="4" t="s">
        <v>196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197</v>
      </c>
      <c r="M4" s="4" t="s">
        <v>198</v>
      </c>
      <c r="N4" s="4" t="s">
        <v>199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38500</v>
      </c>
      <c r="M6" s="7"/>
      <c r="N6" s="7">
        <v>38500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38500</v>
      </c>
      <c r="M7" s="7"/>
      <c r="N7" s="7">
        <v>38500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38500</v>
      </c>
      <c r="M8" s="7"/>
      <c r="N8" s="7">
        <v>38500</v>
      </c>
    </row>
    <row r="9" spans="1:14" s="1" customFormat="1" ht="18.75" customHeight="1">
      <c r="A9" s="6" t="s">
        <v>114</v>
      </c>
      <c r="B9" s="6" t="s">
        <v>115</v>
      </c>
      <c r="C9" s="6" t="s">
        <v>200</v>
      </c>
      <c r="D9" s="6" t="s">
        <v>201</v>
      </c>
      <c r="E9" s="6" t="s">
        <v>202</v>
      </c>
      <c r="F9" s="6" t="s">
        <v>203</v>
      </c>
      <c r="G9" s="6" t="s">
        <v>204</v>
      </c>
      <c r="H9" s="6" t="s">
        <v>205</v>
      </c>
      <c r="I9" s="5">
        <v>1</v>
      </c>
      <c r="J9" s="5">
        <v>3000</v>
      </c>
      <c r="K9" s="6"/>
      <c r="L9" s="7">
        <v>3000</v>
      </c>
      <c r="M9" s="7"/>
      <c r="N9" s="7">
        <v>3000</v>
      </c>
    </row>
    <row r="10" spans="1:14" s="1" customFormat="1" ht="18.75" customHeight="1">
      <c r="A10" s="6" t="s">
        <v>114</v>
      </c>
      <c r="B10" s="6" t="s">
        <v>115</v>
      </c>
      <c r="C10" s="6" t="s">
        <v>200</v>
      </c>
      <c r="D10" s="6" t="s">
        <v>206</v>
      </c>
      <c r="E10" s="6" t="s">
        <v>202</v>
      </c>
      <c r="F10" s="6" t="s">
        <v>203</v>
      </c>
      <c r="G10" s="6" t="s">
        <v>204</v>
      </c>
      <c r="H10" s="6" t="s">
        <v>205</v>
      </c>
      <c r="I10" s="5">
        <v>5</v>
      </c>
      <c r="J10" s="5">
        <v>1500</v>
      </c>
      <c r="K10" s="6"/>
      <c r="L10" s="7">
        <v>7500</v>
      </c>
      <c r="M10" s="7"/>
      <c r="N10" s="7">
        <v>7500</v>
      </c>
    </row>
    <row r="11" spans="1:14" s="1" customFormat="1" ht="18.75" customHeight="1">
      <c r="A11" s="6" t="s">
        <v>114</v>
      </c>
      <c r="B11" s="6" t="s">
        <v>115</v>
      </c>
      <c r="C11" s="6" t="s">
        <v>200</v>
      </c>
      <c r="D11" s="6" t="s">
        <v>207</v>
      </c>
      <c r="E11" s="6" t="s">
        <v>202</v>
      </c>
      <c r="F11" s="6" t="s">
        <v>203</v>
      </c>
      <c r="G11" s="6" t="s">
        <v>204</v>
      </c>
      <c r="H11" s="6" t="s">
        <v>205</v>
      </c>
      <c r="I11" s="5">
        <v>4</v>
      </c>
      <c r="J11" s="5">
        <v>5000</v>
      </c>
      <c r="K11" s="6"/>
      <c r="L11" s="7">
        <v>20000</v>
      </c>
      <c r="M11" s="7"/>
      <c r="N11" s="7">
        <v>20000</v>
      </c>
    </row>
    <row r="12" spans="1:14" s="1" customFormat="1" ht="18.75" customHeight="1">
      <c r="A12" s="6" t="s">
        <v>114</v>
      </c>
      <c r="B12" s="6" t="s">
        <v>115</v>
      </c>
      <c r="C12" s="6" t="s">
        <v>200</v>
      </c>
      <c r="D12" s="6" t="s">
        <v>208</v>
      </c>
      <c r="E12" s="6" t="s">
        <v>202</v>
      </c>
      <c r="F12" s="6" t="s">
        <v>203</v>
      </c>
      <c r="G12" s="6" t="s">
        <v>204</v>
      </c>
      <c r="H12" s="6" t="s">
        <v>205</v>
      </c>
      <c r="I12" s="5">
        <v>5</v>
      </c>
      <c r="J12" s="5">
        <v>1000</v>
      </c>
      <c r="K12" s="6"/>
      <c r="L12" s="7">
        <v>5000</v>
      </c>
      <c r="M12" s="7"/>
      <c r="N12" s="7">
        <v>5000</v>
      </c>
    </row>
    <row r="13" spans="1:14" s="1" customFormat="1" ht="18.75" customHeight="1">
      <c r="A13" s="6" t="s">
        <v>114</v>
      </c>
      <c r="B13" s="6" t="s">
        <v>115</v>
      </c>
      <c r="C13" s="6" t="s">
        <v>200</v>
      </c>
      <c r="D13" s="6" t="s">
        <v>209</v>
      </c>
      <c r="E13" s="6" t="s">
        <v>202</v>
      </c>
      <c r="F13" s="6" t="s">
        <v>203</v>
      </c>
      <c r="G13" s="6" t="s">
        <v>204</v>
      </c>
      <c r="H13" s="6" t="s">
        <v>205</v>
      </c>
      <c r="I13" s="5">
        <v>5</v>
      </c>
      <c r="J13" s="5">
        <v>600</v>
      </c>
      <c r="K13" s="6"/>
      <c r="L13" s="7">
        <v>3000</v>
      </c>
      <c r="M13" s="7"/>
      <c r="N13" s="7">
        <v>3000</v>
      </c>
    </row>
    <row r="14" s="1" customFormat="1" ht="15"/>
    <row r="1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" right="0" top="1" bottom="0" header="0" footer="0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2022-12-11T07:25:38Z</dcterms:created>
  <dcterms:modified xsi:type="dcterms:W3CDTF">2022-12-11T07:39:23Z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98088EC399DB460D93026C36D7114CA7</vt:lpwstr>
  </property>
  <property fmtid="{D5CDD505-2E9C-101B-9397-08002B2CF9AE}" pid="4" name="KSOProductBuildV">
    <vt:lpwstr>2052-11.1.0.12763</vt:lpwstr>
  </property>
</Properties>
</file>