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firstSheet="15" activeTab="18"/>
  </bookViews>
  <sheets>
    <sheet name="财政拨款收支总表" sheetId="1" r:id="rId1"/>
    <sheet name="一般公共预算支出" sheetId="2" r:id="rId2"/>
    <sheet name="一般公共预算基本支出" sheetId="3" r:id="rId3"/>
    <sheet name="财拨三公经费支出预算表" sheetId="4" r:id="rId4"/>
    <sheet name="政府性基金支出预算表" sheetId="5" r:id="rId5"/>
    <sheet name="国有资本经营支出预算表" sheetId="6" r:id="rId6"/>
    <sheet name="部门收支总表" sheetId="7" r:id="rId7"/>
    <sheet name="部门收入总表" sheetId="8" r:id="rId8"/>
    <sheet name="部门支出功能科目" sheetId="9" r:id="rId9"/>
    <sheet name="部门支出部门经济分类" sheetId="10" r:id="rId10"/>
    <sheet name="部门支出政府经济分类" sheetId="11" r:id="rId11"/>
    <sheet name="工资福利" sheetId="12" r:id="rId12"/>
    <sheet name="对个人家庭补助" sheetId="13" r:id="rId13"/>
    <sheet name="公用经费" sheetId="14" r:id="rId14"/>
    <sheet name="人员类项目和公用经费预算资金来源表" sheetId="15" r:id="rId15"/>
    <sheet name="其他运转类和特定目标类项目支出预算资金来源表" sheetId="16" r:id="rId16"/>
    <sheet name="政府采购预算表" sheetId="17" r:id="rId17"/>
    <sheet name="政府购买服务预算表" sheetId="18" r:id="rId18"/>
    <sheet name="资产配置预算表" sheetId="19" r:id="rId19"/>
    <sheet name="经费拨款项目类别细项" sheetId="20" r:id="rId20"/>
    <sheet name="经费拨款细项" sheetId="21" r:id="rId21"/>
  </sheets>
  <definedNames/>
  <calcPr fullCalcOnLoad="1"/>
</workbook>
</file>

<file path=xl/sharedStrings.xml><?xml version="1.0" encoding="utf-8"?>
<sst xmlns="http://schemas.openxmlformats.org/spreadsheetml/2006/main" count="2569" uniqueCount="484">
  <si>
    <t>财政拨款收支预算总表</t>
  </si>
  <si>
    <t>预算01表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</si>
  <si>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</si>
  <si>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</si>
  <si>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</si>
  <si>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</si>
  <si>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</si>
  <si>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</si>
  <si>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合计</t>
  </si>
  <si>
    <t>一般公共预算</t>
  </si>
  <si>
    <t>政府性基金预算</t>
  </si>
  <si>
    <t>国有资本经营预算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</si>
  <si>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</si>
  <si>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</si>
  <si>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</si>
  <si>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</si>
  <si>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</si>
  <si>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</si>
  <si>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</si>
  <si>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</si>
  <si>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工资福利支出</t>
  </si>
  <si>
    <t>206科学技术支出</t>
  </si>
  <si>
    <t xml:space="preserve">  对个人和家庭的补助</t>
  </si>
  <si>
    <t>207文化旅游体育与传媒支出</t>
  </si>
  <si>
    <t>二、运转类项目支出</t>
  </si>
  <si>
    <t>208社会保障和就业支出</t>
  </si>
  <si>
    <t xml:space="preserve">  公用经费项目支出</t>
  </si>
  <si>
    <t>210卫生健康支出</t>
  </si>
  <si>
    <t xml:space="preserve">  其他运转类项目支出</t>
  </si>
  <si>
    <t>211节能环保支出</t>
  </si>
  <si>
    <t>三、特定目标类项目支出</t>
  </si>
  <si>
    <t>212城乡社区支出</t>
  </si>
  <si>
    <t xml:space="preserve">  本级支出项目</t>
  </si>
  <si>
    <t>213农林水支出</t>
  </si>
  <si>
    <t xml:space="preserve">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</si>
  <si>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</si>
  <si>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</si>
  <si>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</si>
  <si>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</si>
  <si>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</si>
  <si>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</si>
  <si>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</si>
  <si>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</si>
  <si>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</si>
  <si>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</si>
  <si>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</si>
  <si>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</si>
  <si>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</si>
  <si>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</si>
  <si>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</si>
  <si>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</si>
  <si>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</si>
  <si>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</si>
  <si>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</si>
  <si>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</si>
  <si>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</si>
  <si>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</si>
  <si>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</si>
  <si>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</si>
  <si>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</si>
  <si>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</si>
  <si>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</si>
  <si>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</si>
  <si>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</si>
  <si>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</si>
  <si>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二、上年结余结转</t>
  </si>
  <si>
    <t>结转下年</t>
  </si>
  <si>
    <t xml:space="preserve">  (一)一般公共预算</t>
  </si>
  <si>
    <t xml:space="preserve">  (二)政府性基金预算</t>
  </si>
  <si>
    <t xml:space="preserve">  (三)国有资本经营预算</t>
  </si>
  <si>
    <t>收入总计</t>
  </si>
  <si>
    <t>支出总计</t>
  </si>
  <si>
    <t>一般公共预算支出表</t>
  </si>
  <si>
    <t>预算02表</t>
  </si>
  <si>
    <t>功能科目编码</t>
  </si>
  <si>
    <t>功能科目名称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</si>
  <si>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</si>
  <si>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</si>
  <si>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</si>
  <si>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</si>
  <si>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</si>
  <si>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</si>
  <si>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</si>
  <si>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</si>
  <si>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07</t>
  </si>
  <si>
    <t>社保科</t>
  </si>
  <si>
    <t>　361</t>
  </si>
  <si>
    <t>　潜江市残疾人联合会</t>
  </si>
  <si>
    <t>2081001</t>
  </si>
  <si>
    <t>儿童福利</t>
  </si>
  <si>
    <t>　　361001</t>
  </si>
  <si>
    <t>　　潜江市残疾人联合会本级</t>
  </si>
  <si>
    <t>2081101</t>
  </si>
  <si>
    <t>行政运行</t>
  </si>
  <si>
    <t>2081104</t>
  </si>
  <si>
    <t>残疾人康复</t>
  </si>
  <si>
    <t>2081105</t>
  </si>
  <si>
    <t>残疾人就业</t>
  </si>
  <si>
    <t>2081199</t>
  </si>
  <si>
    <t>其他残疾人事业支出</t>
  </si>
  <si>
    <t>　　361002</t>
  </si>
  <si>
    <t>　　潜江市残疾人就业服务中心</t>
  </si>
  <si>
    <t>2081102</t>
  </si>
  <si>
    <t>一般行政管理事务</t>
  </si>
  <si>
    <t>2081107</t>
  </si>
  <si>
    <t>残疾人生活和护理补贴</t>
  </si>
  <si>
    <t>　　361003</t>
  </si>
  <si>
    <t>　　潜江市残疾人康复中心</t>
  </si>
  <si>
    <t>一般公共预算基本支出表</t>
  </si>
  <si>
    <t>预算03表</t>
  </si>
  <si>
    <t>经济科目编码</t>
  </si>
  <si>
    <t>经济科目名称</t>
  </si>
  <si>
    <t>基本支出</t>
  </si>
  <si>
    <t>小计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</si>
  <si>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</si>
  <si>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</si>
  <si>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</si>
  <si>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</si>
  <si>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</si>
  <si>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</si>
  <si>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</si>
  <si>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</si>
  <si>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</si>
  <si>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</si>
  <si>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30113</t>
  </si>
  <si>
    <t>住房公积金</t>
  </si>
  <si>
    <t>30199</t>
  </si>
  <si>
    <t>其他工资福利支出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</si>
  <si>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</si>
  <si>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</si>
  <si>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</si>
  <si>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</si>
  <si>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</si>
  <si>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</si>
  <si>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</si>
  <si>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</si>
  <si>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</si>
  <si>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</si>
  <si>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</si>
  <si>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</si>
  <si>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</si>
  <si>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</si>
  <si>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</si>
  <si>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</si>
  <si>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</si>
  <si>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</si>
  <si>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</si>
  <si>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</si>
  <si>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30239</t>
  </si>
  <si>
    <t>其他交通费用</t>
  </si>
  <si>
    <t>30299</t>
  </si>
  <si>
    <t>其他商品和服务支出</t>
  </si>
  <si>
    <t>30226</t>
  </si>
  <si>
    <t>劳务费</t>
  </si>
  <si>
    <t>30231</t>
  </si>
  <si>
    <t>公务用车运行维护费</t>
  </si>
  <si>
    <t>30107</t>
  </si>
  <si>
    <t>绩效工资</t>
  </si>
  <si>
    <t>30112</t>
  </si>
  <si>
    <t>其他社会保障缴费</t>
  </si>
  <si>
    <t>一般公共预算“三公”经费支出预算表</t>
  </si>
  <si>
    <t>预算04表</t>
  </si>
  <si>
    <t>“三公”经费支出</t>
  </si>
  <si>
    <t>因公出国（境）费用</t>
  </si>
  <si>
    <t>公务用车购置及运行维护费</t>
  </si>
  <si>
    <t>公务用车购置费</t>
  </si>
  <si>
    <t>公务用车运行及维护费</t>
  </si>
  <si>
    <t>政府性基金预算支出表</t>
  </si>
  <si>
    <t>预算05表</t>
  </si>
  <si>
    <t>国有资本经营预算支出表</t>
  </si>
  <si>
    <t>预算06表</t>
  </si>
  <si>
    <t>部门收支总表</t>
  </si>
  <si>
    <t>预算07表</t>
  </si>
  <si>
    <t xml:space="preserve">    工资福利支出</t>
  </si>
  <si>
    <t>四、财政专户管理资金收入</t>
  </si>
  <si>
    <t xml:space="preserve">    对个人和家庭的补助</t>
  </si>
  <si>
    <t>五、单位资金收入</t>
  </si>
  <si>
    <t xml:space="preserve">  其中：事业收入</t>
  </si>
  <si>
    <t xml:space="preserve">    公用经费项目支出</t>
  </si>
  <si>
    <t xml:space="preserve">     上级补助收入</t>
  </si>
  <si>
    <t xml:space="preserve">    其他运转类项目支出</t>
  </si>
  <si>
    <t xml:space="preserve">     附属单位上缴收入</t>
  </si>
  <si>
    <t xml:space="preserve">     事业单位经营收入</t>
  </si>
  <si>
    <t xml:space="preserve">    本级支出项目</t>
  </si>
  <si>
    <t xml:space="preserve">     其他收入</t>
  </si>
  <si>
    <t xml:space="preserve">    转移性支出项目</t>
  </si>
  <si>
    <t>六、上年结余结转</t>
  </si>
  <si>
    <t xml:space="preserve">    其中：一般公共预算</t>
  </si>
  <si>
    <t xml:space="preserve">       政府性基金预算</t>
  </si>
  <si>
    <t xml:space="preserve">       单位资金</t>
  </si>
  <si>
    <t>部门收入总表</t>
  </si>
  <si>
    <t>预算08表</t>
  </si>
  <si>
    <t>单位:万元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</si>
  <si>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</si>
  <si>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</si>
  <si>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</si>
  <si>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</si>
  <si>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</si>
  <si>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</si>
  <si>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</si>
  <si>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</si>
  <si>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</si>
  <si>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</si>
  <si>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单位资金</t>
  </si>
  <si>
    <t>部门支出总表（支出功能科目）</t>
  </si>
  <si>
    <t>预算09-1表</t>
  </si>
  <si>
    <t>科目名称</t>
  </si>
  <si>
    <t>部门支出总表（部门预算支出经济分类）</t>
  </si>
  <si>
    <t>预算09-2表</t>
  </si>
  <si>
    <t>30229</t>
  </si>
  <si>
    <t>福利费</t>
  </si>
  <si>
    <t>30306</t>
  </si>
  <si>
    <t>救济费</t>
  </si>
  <si>
    <t>30399</t>
  </si>
  <si>
    <t>其他对个人和家庭的补助</t>
  </si>
  <si>
    <t>30227</t>
  </si>
  <si>
    <t>委托业务费</t>
  </si>
  <si>
    <t>31005</t>
  </si>
  <si>
    <t>基础设施建设</t>
  </si>
  <si>
    <t>部门支出总表（政府预算支出经济分类）</t>
  </si>
  <si>
    <t>预算09-3表</t>
  </si>
  <si>
    <t>50101</t>
  </si>
  <si>
    <t>工资奖金津补贴</t>
  </si>
  <si>
    <t>50102</t>
  </si>
  <si>
    <t>社会保障缴费</t>
  </si>
  <si>
    <t>50103</t>
  </si>
  <si>
    <t>50199</t>
  </si>
  <si>
    <t>50201</t>
  </si>
  <si>
    <t>办公经费</t>
  </si>
  <si>
    <t>50202</t>
  </si>
  <si>
    <t>50203</t>
  </si>
  <si>
    <t>50206</t>
  </si>
  <si>
    <t>50209</t>
  </si>
  <si>
    <t>50299</t>
  </si>
  <si>
    <t>50901</t>
  </si>
  <si>
    <t>社会福利和救助</t>
  </si>
  <si>
    <t>50999</t>
  </si>
  <si>
    <t>其他对个人和家庭补助</t>
  </si>
  <si>
    <t>50501</t>
  </si>
  <si>
    <t>工资福利支出</t>
  </si>
  <si>
    <t>50502</t>
  </si>
  <si>
    <t>商品和服务支出</t>
  </si>
  <si>
    <t>50601</t>
  </si>
  <si>
    <t>资本性支出（一）</t>
  </si>
  <si>
    <t>人员类项目预算表—工资福利支出</t>
  </si>
  <si>
    <t>预算10-1表</t>
  </si>
  <si>
    <t>单位名称（功能科目）</t>
  </si>
  <si>
    <t>伙食补助费</t>
  </si>
  <si>
    <t>职业年金缴费</t>
  </si>
  <si>
    <t>公务员医疗补助缴费</t>
  </si>
  <si>
    <t>医疗费</t>
  </si>
  <si>
    <t>　　　2081101</t>
  </si>
  <si>
    <t>　　　行政运行</t>
  </si>
  <si>
    <t>　　　2081102</t>
  </si>
  <si>
    <t>　　　一般行政管理事务</t>
  </si>
  <si>
    <t>人员类项目预算表—对个人和家庭的补助</t>
  </si>
  <si>
    <t>预算10-2表</t>
  </si>
  <si>
    <t>对个人和家庭的补助</t>
  </si>
  <si>
    <t>离休费</t>
  </si>
  <si>
    <t>退休费</t>
  </si>
  <si>
    <t>退职(役)费</t>
  </si>
  <si>
    <t>抚恤金</t>
  </si>
  <si>
    <t>生活补助</t>
  </si>
  <si>
    <t>医疗费补助</t>
  </si>
  <si>
    <t>助学金</t>
  </si>
  <si>
    <t>奖励金</t>
  </si>
  <si>
    <t>个人农业生产补贴</t>
  </si>
  <si>
    <t>公用经费预算表—商品和服务支出</t>
  </si>
  <si>
    <t>预算10-3表</t>
  </si>
  <si>
    <t>合  计</t>
  </si>
  <si>
    <t>咨询费</t>
  </si>
  <si>
    <t>手续费</t>
  </si>
  <si>
    <t>邮电费</t>
  </si>
  <si>
    <t>取暖费</t>
  </si>
  <si>
    <t>物业管理费</t>
  </si>
  <si>
    <t>因公出国(境)费</t>
  </si>
  <si>
    <t>维修(护)费</t>
  </si>
  <si>
    <t>租赁费</t>
  </si>
  <si>
    <t>专用材料费</t>
  </si>
  <si>
    <t>被装购置费</t>
  </si>
  <si>
    <t>专用燃料费</t>
  </si>
  <si>
    <t>税金及附加费用</t>
  </si>
  <si>
    <t>人员类项目和公用经费预算资金来源表</t>
  </si>
  <si>
    <t>预算11表</t>
  </si>
  <si>
    <t>基本支出项目明细</t>
  </si>
  <si>
    <t>其他人员支出</t>
  </si>
  <si>
    <t>岗位(特岗)津贴</t>
  </si>
  <si>
    <t>基本养老保险缴费</t>
  </si>
  <si>
    <t>不可预见人员经费</t>
  </si>
  <si>
    <t>交通补贴</t>
  </si>
  <si>
    <t>在职人员公用</t>
  </si>
  <si>
    <t>不可预见公用经费</t>
  </si>
  <si>
    <t>其他津贴补贴</t>
  </si>
  <si>
    <t>通讯补贴</t>
  </si>
  <si>
    <t>基本医疗保险缴费</t>
  </si>
  <si>
    <t>在职人员物业补贴</t>
  </si>
  <si>
    <t>一次性奖金</t>
  </si>
  <si>
    <t>退管费</t>
  </si>
  <si>
    <t>规范津补贴</t>
  </si>
  <si>
    <t>在职人员住房补贴</t>
  </si>
  <si>
    <t>工伤保险缴费</t>
  </si>
  <si>
    <t>其他运转类和特定目标类项目支出预算资金来源表</t>
  </si>
  <si>
    <t>预算12表</t>
  </si>
  <si>
    <t>一级项目</t>
  </si>
  <si>
    <t>二级项目</t>
  </si>
  <si>
    <t>残疾儿童康复救助项目</t>
  </si>
  <si>
    <t>市残联行政运行</t>
  </si>
  <si>
    <t>食堂补贴</t>
  </si>
  <si>
    <t>精神病防治康复项目</t>
  </si>
  <si>
    <t>四类残疾人康复项目</t>
  </si>
  <si>
    <t>残疾预防行动</t>
  </si>
  <si>
    <t>市残联残疾人就业和扶贫</t>
  </si>
  <si>
    <t>残疾人临时救助</t>
  </si>
  <si>
    <t>残疾人协会项目经费</t>
  </si>
  <si>
    <t>全国助残日</t>
  </si>
  <si>
    <t>丧失劳动能力残疾人医保</t>
  </si>
  <si>
    <t>残疾人辅助器具项目</t>
  </si>
  <si>
    <t>残疾人就业援助项目</t>
  </si>
  <si>
    <t>按比例安残核定项目</t>
  </si>
  <si>
    <t>指导村、社区残疾人职业教育培训</t>
  </si>
  <si>
    <t>残疾人就业服务</t>
  </si>
  <si>
    <t>残疾人职业技能培训</t>
  </si>
  <si>
    <t>残疾人就业创业示范基地</t>
  </si>
  <si>
    <t>乡村助残项目</t>
  </si>
  <si>
    <t>困难残疾人生活补贴和护理补贴</t>
  </si>
  <si>
    <t>乡镇残联项目经费</t>
  </si>
  <si>
    <t>残疾人就业服务中心规范化建设</t>
  </si>
  <si>
    <t>困难重度残疾人家庭无障碍改造</t>
  </si>
  <si>
    <t>残疾办证评定项目</t>
  </si>
  <si>
    <t>志愿阳光助残行动</t>
  </si>
  <si>
    <t>残疾人基本服务状况调查</t>
  </si>
  <si>
    <t>残疾人辅助器具展厅</t>
  </si>
  <si>
    <t>市残疾人康复中心食堂经费</t>
  </si>
  <si>
    <t>政府采购预算表</t>
  </si>
  <si>
    <t>预算13表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</si>
  <si>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</si>
  <si>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</si>
  <si>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</si>
  <si>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</si>
  <si>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</si>
  <si>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</si>
  <si>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</si>
  <si>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</si>
  <si>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</si>
  <si>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</si>
  <si>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</si>
  <si>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</si>
  <si>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</si>
  <si>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</si>
  <si>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[A020202]投影仪</t>
  </si>
  <si>
    <t>[2081101]行政运行</t>
  </si>
  <si>
    <t>[30201]办公费</t>
  </si>
  <si>
    <t>年初安排</t>
  </si>
  <si>
    <t>其他收入资金</t>
  </si>
  <si>
    <t>[A060205]木制台、桌类</t>
  </si>
  <si>
    <t>[A02010104]台式计算机</t>
  </si>
  <si>
    <t>[A060499]其他沙发类</t>
  </si>
  <si>
    <t>[A020201]复印机</t>
  </si>
  <si>
    <t>[A060299]其他台、桌类</t>
  </si>
  <si>
    <t>[A020299]其他办公设备</t>
  </si>
  <si>
    <t>[A060599]其他柜类</t>
  </si>
  <si>
    <t>[A02010105]便携式计算机</t>
  </si>
  <si>
    <t>[A060399]其他椅凳类</t>
  </si>
  <si>
    <t>[C99]其他服务</t>
  </si>
  <si>
    <t>[2081199]其他残疾人事业支出</t>
  </si>
  <si>
    <t>[30299]其他商品和服务支出</t>
  </si>
  <si>
    <t>经费拨款补助</t>
  </si>
  <si>
    <t>[2081102]一般行政管理事务</t>
  </si>
  <si>
    <t>专项收入拨款</t>
  </si>
  <si>
    <t>[A02010199]其他计算机设备</t>
  </si>
  <si>
    <t>[C020399]其他数据处理服务</t>
  </si>
  <si>
    <t>[30227]委托业务费</t>
  </si>
  <si>
    <t>[A100799]其他房屋附属结构</t>
  </si>
  <si>
    <t>[31005]基础设施建设</t>
  </si>
  <si>
    <t>[B99]其他建筑工程</t>
  </si>
  <si>
    <t>政府向社会力量购买服务预算表</t>
  </si>
  <si>
    <t>预算14表</t>
  </si>
  <si>
    <t>是否包含政府采购</t>
  </si>
  <si>
    <t>政府购买服务内容</t>
  </si>
  <si>
    <t>购买数量</t>
  </si>
  <si>
    <t>购买金额</t>
  </si>
  <si>
    <t>支出功能分类科目</t>
  </si>
  <si>
    <t>政府购买服务指导目录</t>
  </si>
  <si>
    <t>一级目录</t>
  </si>
  <si>
    <t>二级目录</t>
  </si>
  <si>
    <t>三级目录</t>
  </si>
  <si>
    <t>是</t>
  </si>
  <si>
    <t>残疾人辅具</t>
  </si>
  <si>
    <t>基本公共服务</t>
  </si>
  <si>
    <t>残疾人服务</t>
  </si>
  <si>
    <t>残疾人康复服务</t>
  </si>
  <si>
    <t>资产配置预算表</t>
  </si>
  <si>
    <t>预算15表</t>
  </si>
  <si>
    <t>单位:元</t>
  </si>
  <si>
    <t>资产分类</t>
  </si>
  <si>
    <t>资产名称</t>
  </si>
  <si>
    <t>资产数量</t>
  </si>
  <si>
    <t>资产编制数</t>
  </si>
  <si>
    <t>资产申请数量</t>
  </si>
  <si>
    <t>总金额（元）</t>
  </si>
  <si>
    <t>资产大类</t>
  </si>
  <si>
    <t>配置分类标准名称</t>
  </si>
  <si>
    <t>财政审核数</t>
  </si>
  <si>
    <t>数量</t>
  </si>
  <si>
    <t>金额（元）</t>
  </si>
  <si>
    <t>[2010104]台式机</t>
  </si>
  <si>
    <t>台式电脑</t>
  </si>
  <si>
    <t>[201]通用设备</t>
  </si>
  <si>
    <t>无</t>
  </si>
  <si>
    <t>[6010300]椅凳类</t>
  </si>
  <si>
    <t>[2021100]条码打印机</t>
  </si>
  <si>
    <t>打印机</t>
  </si>
  <si>
    <t>[6010400]沙发类</t>
  </si>
  <si>
    <t>办公沙发</t>
  </si>
  <si>
    <t>[6010501]文件柜</t>
  </si>
  <si>
    <t>文件柜</t>
  </si>
  <si>
    <t>[2010105]便携式计算机</t>
  </si>
  <si>
    <t>便携电脑</t>
  </si>
  <si>
    <t>[1029099]其他房屋附属设施</t>
  </si>
  <si>
    <t>辅具展厅</t>
  </si>
  <si>
    <t>[103]构筑物</t>
  </si>
  <si>
    <t>[6010200]台、桌类</t>
  </si>
  <si>
    <t>办公桌</t>
  </si>
  <si>
    <t>财政内部机构名称</t>
  </si>
  <si>
    <t>361001</t>
  </si>
  <si>
    <t>[361001]潜江市残疾人联合会本级</t>
  </si>
  <si>
    <t>2101</t>
  </si>
  <si>
    <t>[30217]公务接待费</t>
  </si>
  <si>
    <t>[30213]维修（护）费</t>
  </si>
  <si>
    <t>1108</t>
  </si>
  <si>
    <t>[30102]津贴补贴</t>
  </si>
  <si>
    <t>1107</t>
  </si>
  <si>
    <t>31</t>
  </si>
  <si>
    <t>[30399]其他对个人和家庭的补助</t>
  </si>
  <si>
    <t>1103</t>
  </si>
  <si>
    <t>1101</t>
  </si>
  <si>
    <t>[30101]基本工资</t>
  </si>
  <si>
    <t>22</t>
  </si>
  <si>
    <t>[30229]福利费</t>
  </si>
  <si>
    <t>1102</t>
  </si>
  <si>
    <t>[30215]会议费</t>
  </si>
  <si>
    <t>[30206]电费</t>
  </si>
  <si>
    <t>1123</t>
  </si>
  <si>
    <t>[30113]住房公积金</t>
  </si>
  <si>
    <t>[30205]水费</t>
  </si>
  <si>
    <t>1133</t>
  </si>
  <si>
    <t>[30199]其他工资福利支出</t>
  </si>
  <si>
    <t>[30228]工会经费</t>
  </si>
  <si>
    <t>1116</t>
  </si>
  <si>
    <t>[30110]职工基本医疗保险缴费</t>
  </si>
  <si>
    <t>[30239]其他交通费用</t>
  </si>
  <si>
    <t>[2081104]残疾人康复</t>
  </si>
  <si>
    <t>2105</t>
  </si>
  <si>
    <t>[2081105]残疾人就业</t>
  </si>
  <si>
    <t>[30306]救济费</t>
  </si>
  <si>
    <t>1114</t>
  </si>
  <si>
    <t>[30108]机关事业单位基本养老保险缴费</t>
  </si>
  <si>
    <t>[30211]差旅费</t>
  </si>
  <si>
    <t>[30216]培训费</t>
  </si>
  <si>
    <t>1105</t>
  </si>
  <si>
    <t>2113</t>
  </si>
  <si>
    <t>1106</t>
  </si>
  <si>
    <t>[30202]印刷费</t>
  </si>
  <si>
    <t>1136</t>
  </si>
  <si>
    <t>1110</t>
  </si>
  <si>
    <t>[2081001]儿童福利</t>
  </si>
  <si>
    <t>1112</t>
  </si>
  <si>
    <t>[30103]奖金</t>
  </si>
  <si>
    <t>361002</t>
  </si>
  <si>
    <t>[361002]潜江市残疾人就业服务中心</t>
  </si>
  <si>
    <t>361003</t>
  </si>
  <si>
    <t>[361003]潜江市残疾人康复中心</t>
  </si>
  <si>
    <t>1119</t>
  </si>
  <si>
    <t>[30112]其他社会保障缴费</t>
  </si>
  <si>
    <t>1111</t>
  </si>
  <si>
    <t>[30107]绩效工资</t>
  </si>
  <si>
    <t>预算单位代码</t>
  </si>
  <si>
    <t>预算单位编码名称</t>
  </si>
  <si>
    <t>财政内部机构</t>
  </si>
  <si>
    <t>支出功能科目编码名称</t>
  </si>
  <si>
    <t>支出项目类别</t>
  </si>
  <si>
    <t>部门经济科目编码名称</t>
  </si>
  <si>
    <t>二级项目名称</t>
  </si>
  <si>
    <t>经费拨款补助(申报数)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</si>
</sst>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0.00;[Red]0.00"/>
  </numFmts>
  <fonts count="42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left" vertical="top"/>
      <protection/>
    </xf>
    <xf numFmtId="0" fontId="2" fillId="0" borderId="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8.7109375" style="1" customWidth="1"/>
    <col min="3" max="3" width="27.57421875" style="1" customWidth="1"/>
    <col min="4" max="4" width="17.00390625" style="1" customWidth="1"/>
    <col min="5" max="5" width="13.57421875" style="1" customWidth="1"/>
    <col min="6" max="6" width="8.140625" style="1" customWidth="1"/>
    <col min="7" max="7" width="6.281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3" t="s">
        <v>0</v>
      </c>
      <c r="B1" s="4"/>
      <c r="C1" s="4"/>
      <c r="D1" s="3"/>
      <c r="E1" s="3"/>
      <c r="F1" s="4"/>
      <c r="G1" s="4"/>
      <c r="H1" s="26"/>
      <c r="I1" s="4"/>
      <c r="J1" s="4"/>
      <c r="K1" s="4"/>
      <c r="L1" s="4"/>
    </row>
    <row r="2" spans="1:12" s="1" customFormat="1" ht="13.5" customHeight="1">
      <c r="A2" s="10" t="s">
        <v>1</v>
      </c>
      <c r="D2" s="25"/>
      <c r="E2" s="25"/>
      <c r="H2" s="27"/>
      <c r="L2" s="10" t="s">
        <v>2</v>
      </c>
    </row>
    <row r="3" spans="1:12" s="1" customFormat="1" ht="18.75" customHeight="1">
      <c r="A3" s="13" t="s">
        <v>3</v>
      </c>
      <c r="B3" s="13"/>
      <c r="C3" s="13" t="s">
        <v>4</v>
      </c>
      <c r="D3" s="13"/>
      <c r="E3" s="13"/>
      <c r="F3" s="20"/>
      <c r="G3" s="20"/>
      <c r="H3" s="20"/>
      <c r="I3" s="20"/>
      <c r="J3" s="20"/>
      <c r="K3" s="20"/>
      <c r="L3" s="20"/>
    </row>
    <row r="4" spans="1:12" s="1" customFormat="1" ht="26.25" customHeight="1">
      <c r="A4" s="11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3" t="s">
        <v>5</v>
      </c>
      <c r="I4" s="11" t="s">
        <v>8</v>
      </c>
      <c r="J4" s="11" t="s">
        <v>9</v>
      </c>
      <c r="K4" s="11" t="s">
        <v>10</v>
      </c>
      <c r="L4" s="11" t="s">
        <v>11</v>
      </c>
    </row>
    <row r="5" spans="1:12" s="1" customFormat="1" ht="18.75" customHeight="1">
      <c r="A5" s="20" t="s">
        <v>12</v>
      </c>
      <c r="B5" s="9">
        <v>1466.340036</v>
      </c>
      <c r="C5" s="20" t="s">
        <v>13</v>
      </c>
      <c r="D5" s="14">
        <f aca="true" t="shared" si="0" ref="D5:D31">E5+F5+G5</f>
        <v>0</v>
      </c>
      <c r="E5" s="28"/>
      <c r="F5" s="14"/>
      <c r="G5" s="14"/>
      <c r="H5" s="29" t="s">
        <v>14</v>
      </c>
      <c r="I5" s="14">
        <f>I6+I9+I12</f>
        <v>1466.3400359999998</v>
      </c>
      <c r="J5" s="14">
        <f>J6+J9+J12</f>
        <v>1466.3400359999998</v>
      </c>
      <c r="K5" s="14">
        <f>K6+K9+K12</f>
        <v>0</v>
      </c>
      <c r="L5" s="14">
        <f>L6+L9+L12</f>
        <v>0</v>
      </c>
    </row>
    <row r="6" spans="1:12" s="1" customFormat="1" ht="18.75" customHeight="1">
      <c r="A6" s="20" t="s">
        <v>15</v>
      </c>
      <c r="B6" s="9"/>
      <c r="C6" s="20" t="s">
        <v>16</v>
      </c>
      <c r="D6" s="14">
        <f t="shared" si="0"/>
        <v>0</v>
      </c>
      <c r="E6" s="14"/>
      <c r="F6" s="14"/>
      <c r="G6" s="14"/>
      <c r="H6" s="29" t="s">
        <v>17</v>
      </c>
      <c r="I6" s="14">
        <f aca="true" t="shared" si="1" ref="I6:I14">J6+K6+L6</f>
        <v>266.579998</v>
      </c>
      <c r="J6" s="14">
        <v>266.579998</v>
      </c>
      <c r="K6" s="14"/>
      <c r="L6" s="14"/>
    </row>
    <row r="7" spans="1:12" s="1" customFormat="1" ht="18.75" customHeight="1">
      <c r="A7" s="20" t="s">
        <v>18</v>
      </c>
      <c r="B7" s="9"/>
      <c r="C7" s="20" t="s">
        <v>19</v>
      </c>
      <c r="D7" s="14">
        <f t="shared" si="0"/>
        <v>0</v>
      </c>
      <c r="E7" s="14"/>
      <c r="F7" s="14"/>
      <c r="G7" s="14"/>
      <c r="H7" s="29" t="s">
        <v>20</v>
      </c>
      <c r="I7" s="14">
        <f t="shared" si="1"/>
        <v>266.579998</v>
      </c>
      <c r="J7" s="14">
        <v>266.579998</v>
      </c>
      <c r="K7" s="14"/>
      <c r="L7" s="14"/>
    </row>
    <row r="8" spans="1:12" s="1" customFormat="1" ht="18.75" customHeight="1">
      <c r="A8" s="19"/>
      <c r="B8" s="21"/>
      <c r="C8" s="20" t="s">
        <v>21</v>
      </c>
      <c r="D8" s="14">
        <f t="shared" si="0"/>
        <v>0</v>
      </c>
      <c r="E8" s="14"/>
      <c r="F8" s="14"/>
      <c r="G8" s="14"/>
      <c r="H8" s="29" t="s">
        <v>22</v>
      </c>
      <c r="I8" s="14">
        <f t="shared" si="1"/>
        <v>0</v>
      </c>
      <c r="J8" s="14"/>
      <c r="K8" s="14"/>
      <c r="L8" s="14"/>
    </row>
    <row r="9" spans="1:12" s="1" customFormat="1" ht="18.75" customHeight="1">
      <c r="A9" s="19"/>
      <c r="B9" s="21"/>
      <c r="C9" s="20" t="s">
        <v>23</v>
      </c>
      <c r="D9" s="14">
        <f t="shared" si="0"/>
        <v>0</v>
      </c>
      <c r="E9" s="14"/>
      <c r="F9" s="14"/>
      <c r="G9" s="14"/>
      <c r="H9" s="29" t="s">
        <v>24</v>
      </c>
      <c r="I9" s="14">
        <f t="shared" si="1"/>
        <v>58.140038</v>
      </c>
      <c r="J9" s="14">
        <v>58.140038</v>
      </c>
      <c r="K9" s="14"/>
      <c r="L9" s="14"/>
    </row>
    <row r="10" spans="1:12" s="1" customFormat="1" ht="18.75" customHeight="1">
      <c r="A10" s="19"/>
      <c r="B10" s="21"/>
      <c r="C10" s="20" t="s">
        <v>25</v>
      </c>
      <c r="D10" s="14">
        <f t="shared" si="0"/>
        <v>1466.340036</v>
      </c>
      <c r="E10" s="14">
        <v>1466.340036</v>
      </c>
      <c r="F10" s="14"/>
      <c r="G10" s="14"/>
      <c r="H10" s="29" t="s">
        <v>26</v>
      </c>
      <c r="I10" s="14">
        <f t="shared" si="1"/>
        <v>54.900038</v>
      </c>
      <c r="J10" s="14">
        <v>54.900038</v>
      </c>
      <c r="K10" s="14"/>
      <c r="L10" s="14"/>
    </row>
    <row r="11" spans="1:12" s="1" customFormat="1" ht="18.75" customHeight="1">
      <c r="A11" s="19"/>
      <c r="B11" s="21"/>
      <c r="C11" s="20" t="s">
        <v>27</v>
      </c>
      <c r="D11" s="14">
        <f t="shared" si="0"/>
        <v>0</v>
      </c>
      <c r="E11" s="14"/>
      <c r="F11" s="14"/>
      <c r="G11" s="14"/>
      <c r="H11" s="29" t="s">
        <v>28</v>
      </c>
      <c r="I11" s="14">
        <f t="shared" si="1"/>
        <v>3.24</v>
      </c>
      <c r="J11" s="14">
        <v>3.24</v>
      </c>
      <c r="K11" s="14"/>
      <c r="L11" s="14"/>
    </row>
    <row r="12" spans="1:12" s="1" customFormat="1" ht="18.75" customHeight="1">
      <c r="A12" s="19"/>
      <c r="B12" s="21"/>
      <c r="C12" s="20" t="s">
        <v>29</v>
      </c>
      <c r="D12" s="14">
        <f t="shared" si="0"/>
        <v>0</v>
      </c>
      <c r="E12" s="14"/>
      <c r="F12" s="14"/>
      <c r="G12" s="14"/>
      <c r="H12" s="29" t="s">
        <v>30</v>
      </c>
      <c r="I12" s="14">
        <f t="shared" si="1"/>
        <v>1141.62</v>
      </c>
      <c r="J12" s="14">
        <v>1141.62</v>
      </c>
      <c r="K12" s="14"/>
      <c r="L12" s="14"/>
    </row>
    <row r="13" spans="1:12" s="1" customFormat="1" ht="18.75" customHeight="1">
      <c r="A13" s="19"/>
      <c r="B13" s="21"/>
      <c r="C13" s="20" t="s">
        <v>31</v>
      </c>
      <c r="D13" s="14">
        <f t="shared" si="0"/>
        <v>0</v>
      </c>
      <c r="E13" s="14"/>
      <c r="F13" s="14"/>
      <c r="G13" s="14"/>
      <c r="H13" s="29" t="s">
        <v>32</v>
      </c>
      <c r="I13" s="14">
        <f t="shared" si="1"/>
        <v>1141.62</v>
      </c>
      <c r="J13" s="14">
        <v>1141.62</v>
      </c>
      <c r="K13" s="14"/>
      <c r="L13" s="14"/>
    </row>
    <row r="14" spans="1:12" s="1" customFormat="1" ht="18.75" customHeight="1">
      <c r="A14" s="19"/>
      <c r="B14" s="21"/>
      <c r="C14" s="20" t="s">
        <v>33</v>
      </c>
      <c r="D14" s="14">
        <f t="shared" si="0"/>
        <v>0</v>
      </c>
      <c r="E14" s="14"/>
      <c r="F14" s="14"/>
      <c r="G14" s="14"/>
      <c r="H14" s="29" t="s">
        <v>34</v>
      </c>
      <c r="I14" s="14">
        <f t="shared" si="1"/>
        <v>0</v>
      </c>
      <c r="J14" s="14"/>
      <c r="K14" s="14"/>
      <c r="L14" s="14"/>
    </row>
    <row r="15" spans="1:12" s="1" customFormat="1" ht="18.75" customHeight="1">
      <c r="A15" s="19"/>
      <c r="B15" s="21"/>
      <c r="C15" s="20" t="s">
        <v>35</v>
      </c>
      <c r="D15" s="14">
        <f t="shared" si="0"/>
        <v>0</v>
      </c>
      <c r="E15" s="14"/>
      <c r="F15" s="14"/>
      <c r="G15" s="14"/>
      <c r="H15" s="30"/>
      <c r="I15" s="14"/>
      <c r="J15" s="22"/>
      <c r="K15" s="22"/>
      <c r="L15" s="22"/>
    </row>
    <row r="16" spans="1:12" s="1" customFormat="1" ht="18.75" customHeight="1">
      <c r="A16" s="19"/>
      <c r="B16" s="21"/>
      <c r="C16" s="20" t="s">
        <v>36</v>
      </c>
      <c r="D16" s="14">
        <f t="shared" si="0"/>
        <v>0</v>
      </c>
      <c r="E16" s="14"/>
      <c r="F16" s="14"/>
      <c r="G16" s="14"/>
      <c r="H16" s="30"/>
      <c r="I16" s="14"/>
      <c r="J16" s="22"/>
      <c r="K16" s="22"/>
      <c r="L16" s="22"/>
    </row>
    <row r="17" spans="1:12" s="1" customFormat="1" ht="18.75" customHeight="1">
      <c r="A17" s="19"/>
      <c r="B17" s="21"/>
      <c r="C17" s="20" t="s">
        <v>37</v>
      </c>
      <c r="D17" s="14">
        <f t="shared" si="0"/>
        <v>0</v>
      </c>
      <c r="E17" s="14"/>
      <c r="F17" s="14"/>
      <c r="G17" s="14"/>
      <c r="H17" s="30"/>
      <c r="I17" s="14"/>
      <c r="J17" s="22"/>
      <c r="K17" s="22"/>
      <c r="L17" s="22"/>
    </row>
    <row r="18" spans="1:12" s="1" customFormat="1" ht="18.75" customHeight="1">
      <c r="A18" s="19"/>
      <c r="B18" s="21"/>
      <c r="C18" s="20" t="s">
        <v>38</v>
      </c>
      <c r="D18" s="14">
        <f t="shared" si="0"/>
        <v>0</v>
      </c>
      <c r="E18" s="14"/>
      <c r="F18" s="14"/>
      <c r="G18" s="14"/>
      <c r="H18" s="29" t="s">
        <v>39</v>
      </c>
      <c r="I18" s="14">
        <f>I19+I20+I21+I22+I23+I24+I25+I26+I27+I28</f>
        <v>1466.340036</v>
      </c>
      <c r="J18" s="14">
        <f>J19+J20+J21+J22+J23+J24+J25+J26+J27+J28</f>
        <v>1466.340036</v>
      </c>
      <c r="K18" s="14">
        <f>K19+K20+K21+K22+K23+K24+K25+K26+K27+K28</f>
        <v>0</v>
      </c>
      <c r="L18" s="14">
        <f>L19+L20+L21+L22+L23+L24+L25+L26+L27+L28</f>
        <v>0</v>
      </c>
    </row>
    <row r="19" spans="1:12" s="1" customFormat="1" ht="18.75" customHeight="1">
      <c r="A19" s="19"/>
      <c r="B19" s="21"/>
      <c r="C19" s="20" t="s">
        <v>40</v>
      </c>
      <c r="D19" s="14">
        <f t="shared" si="0"/>
        <v>0</v>
      </c>
      <c r="E19" s="14"/>
      <c r="F19" s="14"/>
      <c r="G19" s="14"/>
      <c r="H19" s="29" t="s">
        <v>41</v>
      </c>
      <c r="I19" s="14">
        <f aca="true" t="shared" si="2" ref="I19:I28">J19+K19+L19</f>
        <v>266.579998</v>
      </c>
      <c r="J19" s="14">
        <v>266.579998</v>
      </c>
      <c r="K19" s="14"/>
      <c r="L19" s="14"/>
    </row>
    <row r="20" spans="1:12" s="1" customFormat="1" ht="18.75" customHeight="1">
      <c r="A20" s="19"/>
      <c r="B20" s="21"/>
      <c r="C20" s="20" t="s">
        <v>42</v>
      </c>
      <c r="D20" s="14">
        <f t="shared" si="0"/>
        <v>0</v>
      </c>
      <c r="E20" s="14"/>
      <c r="F20" s="14"/>
      <c r="G20" s="14"/>
      <c r="H20" s="29" t="s">
        <v>43</v>
      </c>
      <c r="I20" s="14">
        <f t="shared" si="2"/>
        <v>421.880038</v>
      </c>
      <c r="J20" s="14">
        <v>421.880038</v>
      </c>
      <c r="K20" s="14"/>
      <c r="L20" s="14"/>
    </row>
    <row r="21" spans="1:12" s="1" customFormat="1" ht="18.75" customHeight="1">
      <c r="A21" s="19"/>
      <c r="B21" s="21"/>
      <c r="C21" s="20" t="s">
        <v>44</v>
      </c>
      <c r="D21" s="14">
        <f t="shared" si="0"/>
        <v>0</v>
      </c>
      <c r="E21" s="14"/>
      <c r="F21" s="14"/>
      <c r="G21" s="14"/>
      <c r="H21" s="29" t="s">
        <v>45</v>
      </c>
      <c r="I21" s="14">
        <f t="shared" si="2"/>
        <v>755.88</v>
      </c>
      <c r="J21" s="14">
        <v>755.88</v>
      </c>
      <c r="K21" s="14"/>
      <c r="L21" s="14"/>
    </row>
    <row r="22" spans="1:12" s="1" customFormat="1" ht="18.75" customHeight="1">
      <c r="A22" s="19"/>
      <c r="B22" s="21"/>
      <c r="C22" s="20" t="s">
        <v>46</v>
      </c>
      <c r="D22" s="14">
        <f t="shared" si="0"/>
        <v>0</v>
      </c>
      <c r="E22" s="14"/>
      <c r="F22" s="14"/>
      <c r="G22" s="14"/>
      <c r="H22" s="29" t="s">
        <v>47</v>
      </c>
      <c r="I22" s="14">
        <f t="shared" si="2"/>
        <v>0</v>
      </c>
      <c r="J22" s="14"/>
      <c r="K22" s="14"/>
      <c r="L22" s="14"/>
    </row>
    <row r="23" spans="1:12" s="1" customFormat="1" ht="18.75" customHeight="1">
      <c r="A23" s="19"/>
      <c r="B23" s="21"/>
      <c r="C23" s="20" t="s">
        <v>48</v>
      </c>
      <c r="D23" s="14">
        <f t="shared" si="0"/>
        <v>0</v>
      </c>
      <c r="E23" s="14"/>
      <c r="F23" s="14"/>
      <c r="G23" s="14"/>
      <c r="H23" s="29" t="s">
        <v>49</v>
      </c>
      <c r="I23" s="14">
        <f t="shared" si="2"/>
        <v>0</v>
      </c>
      <c r="J23" s="14"/>
      <c r="K23" s="14"/>
      <c r="L23" s="14"/>
    </row>
    <row r="24" spans="1:12" s="1" customFormat="1" ht="18.75" customHeight="1">
      <c r="A24" s="19"/>
      <c r="B24" s="21"/>
      <c r="C24" s="20" t="s">
        <v>50</v>
      </c>
      <c r="D24" s="14">
        <f t="shared" si="0"/>
        <v>0</v>
      </c>
      <c r="E24" s="14"/>
      <c r="F24" s="14"/>
      <c r="G24" s="14"/>
      <c r="H24" s="29" t="s">
        <v>51</v>
      </c>
      <c r="I24" s="14">
        <f t="shared" si="2"/>
        <v>22</v>
      </c>
      <c r="J24" s="14">
        <v>22</v>
      </c>
      <c r="K24" s="14"/>
      <c r="L24" s="14"/>
    </row>
    <row r="25" spans="1:12" s="1" customFormat="1" ht="18.75" customHeight="1">
      <c r="A25" s="19"/>
      <c r="B25" s="21"/>
      <c r="C25" s="20" t="s">
        <v>52</v>
      </c>
      <c r="D25" s="14">
        <f t="shared" si="0"/>
        <v>0</v>
      </c>
      <c r="E25" s="14"/>
      <c r="F25" s="14"/>
      <c r="G25" s="14"/>
      <c r="H25" s="29" t="s">
        <v>53</v>
      </c>
      <c r="I25" s="14">
        <f t="shared" si="2"/>
        <v>0</v>
      </c>
      <c r="J25" s="14"/>
      <c r="K25" s="14"/>
      <c r="L25" s="14"/>
    </row>
    <row r="26" spans="1:12" s="1" customFormat="1" ht="18.75" customHeight="1">
      <c r="A26" s="19"/>
      <c r="B26" s="21"/>
      <c r="C26" s="20" t="s">
        <v>54</v>
      </c>
      <c r="D26" s="14">
        <f t="shared" si="0"/>
        <v>0</v>
      </c>
      <c r="E26" s="14"/>
      <c r="F26" s="14"/>
      <c r="G26" s="14"/>
      <c r="H26" s="29" t="s">
        <v>55</v>
      </c>
      <c r="I26" s="14">
        <f t="shared" si="2"/>
        <v>0</v>
      </c>
      <c r="J26" s="14"/>
      <c r="K26" s="14"/>
      <c r="L26" s="14"/>
    </row>
    <row r="27" spans="1:12" s="1" customFormat="1" ht="18.75" customHeight="1">
      <c r="A27" s="19"/>
      <c r="B27" s="21"/>
      <c r="C27" s="20" t="s">
        <v>56</v>
      </c>
      <c r="D27" s="14">
        <f t="shared" si="0"/>
        <v>0</v>
      </c>
      <c r="E27" s="14"/>
      <c r="F27" s="14"/>
      <c r="G27" s="14"/>
      <c r="H27" s="29" t="s">
        <v>57</v>
      </c>
      <c r="I27" s="14">
        <f t="shared" si="2"/>
        <v>0</v>
      </c>
      <c r="J27" s="14"/>
      <c r="K27" s="14"/>
      <c r="L27" s="14"/>
    </row>
    <row r="28" spans="1:12" s="1" customFormat="1" ht="18.75" customHeight="1">
      <c r="A28" s="19"/>
      <c r="B28" s="21"/>
      <c r="C28" s="20" t="s">
        <v>58</v>
      </c>
      <c r="D28" s="14">
        <f t="shared" si="0"/>
        <v>0</v>
      </c>
      <c r="E28" s="14"/>
      <c r="F28" s="14"/>
      <c r="G28" s="14"/>
      <c r="H28" s="29" t="s">
        <v>59</v>
      </c>
      <c r="I28" s="14">
        <f t="shared" si="2"/>
        <v>0</v>
      </c>
      <c r="J28" s="14"/>
      <c r="K28" s="14"/>
      <c r="L28" s="14"/>
    </row>
    <row r="29" spans="1:12" s="1" customFormat="1" ht="18.75" customHeight="1">
      <c r="A29" s="19"/>
      <c r="B29" s="21"/>
      <c r="C29" s="20" t="s">
        <v>60</v>
      </c>
      <c r="D29" s="14">
        <f t="shared" si="0"/>
        <v>0</v>
      </c>
      <c r="E29" s="14"/>
      <c r="F29" s="14"/>
      <c r="G29" s="14"/>
      <c r="H29" s="30"/>
      <c r="I29" s="22"/>
      <c r="J29" s="22"/>
      <c r="K29" s="22"/>
      <c r="L29" s="22"/>
    </row>
    <row r="30" spans="1:12" s="1" customFormat="1" ht="18.75" customHeight="1">
      <c r="A30" s="19"/>
      <c r="B30" s="21"/>
      <c r="C30" s="20" t="s">
        <v>61</v>
      </c>
      <c r="D30" s="25">
        <f t="shared" si="0"/>
        <v>0</v>
      </c>
      <c r="E30" s="25"/>
      <c r="F30" s="2"/>
      <c r="G30" s="2"/>
      <c r="H30" s="30"/>
      <c r="I30" s="22"/>
      <c r="J30" s="22"/>
      <c r="K30" s="22"/>
      <c r="L30" s="22"/>
    </row>
    <row r="31" spans="1:12" s="1" customFormat="1" ht="18.75" customHeight="1">
      <c r="A31" s="19"/>
      <c r="B31" s="21"/>
      <c r="C31" s="19" t="s">
        <v>62</v>
      </c>
      <c r="D31" s="14">
        <f t="shared" si="0"/>
        <v>0</v>
      </c>
      <c r="E31" s="14"/>
      <c r="F31" s="14"/>
      <c r="G31" s="14"/>
      <c r="H31" s="30"/>
      <c r="I31" s="22"/>
      <c r="J31" s="22"/>
      <c r="K31" s="22"/>
      <c r="L31" s="22"/>
    </row>
    <row r="32" spans="1:12" s="1" customFormat="1" ht="18.75" customHeight="1">
      <c r="A32" s="20" t="s">
        <v>63</v>
      </c>
      <c r="B32" s="9">
        <f>B6+B7+B5</f>
        <v>1466.340036</v>
      </c>
      <c r="C32" s="20" t="s">
        <v>64</v>
      </c>
      <c r="D32" s="14">
        <f>D5+D6+D7+D8+D9+D10+D11+D12+D13+D14+D15+D16+D17+D18+D19+D20+D21+D22+D23+D24+D25+D26+D27+D28+D29+D30+D31</f>
        <v>1466.340036</v>
      </c>
      <c r="E32" s="14">
        <f>E5+E6+E7+E8+E9+E10+E11+E12+E13+E14+E15+E16+E17+E18+E19+E20+E21+E22+E23+E24+E25+E26+E27+E28+E29+E30+E31</f>
        <v>1466.340036</v>
      </c>
      <c r="F32" s="14">
        <f>F5+F6+F7+F8+F9+F10+F11+F12+F13+F14+F15+F16+F17+F18+F19+F20+F21+F22+F23+F24+F25+F26+F27+F28+F29+F30+F31</f>
        <v>0</v>
      </c>
      <c r="G32" s="14">
        <f>G5+G6+G7+G8+G9+G10+G11+G12+G13+G14+G15+G16+G17+G18+G19+G20+G21+G22+G23+G24+G25+G26+G27+G28+G29+G30+G31</f>
        <v>0</v>
      </c>
      <c r="H32" s="29" t="s">
        <v>64</v>
      </c>
      <c r="I32" s="14">
        <f>I19+I20+I21+I22+I23+I24+I25+I26+I27+I28</f>
        <v>1466.340036</v>
      </c>
      <c r="J32" s="14">
        <f>J19+J20+J21+J22+J23+J24+J25+J26+J27+J28</f>
        <v>1466.340036</v>
      </c>
      <c r="K32" s="14">
        <f>K19+K20+K21+K22+K23+K24+K25+K26+K27+K28</f>
        <v>0</v>
      </c>
      <c r="L32" s="14">
        <f>L19+L20+L21+L22+L23+L24+L25+L26+L27+L28</f>
        <v>0</v>
      </c>
    </row>
    <row r="33" spans="1:12" s="1" customFormat="1" ht="18.75" customHeight="1">
      <c r="A33" s="19"/>
      <c r="B33" s="21"/>
      <c r="C33" s="19"/>
      <c r="D33" s="14"/>
      <c r="E33" s="14"/>
      <c r="F33" s="22"/>
      <c r="G33" s="22"/>
      <c r="H33" s="30"/>
      <c r="I33" s="22"/>
      <c r="J33" s="22"/>
      <c r="K33" s="22"/>
      <c r="L33" s="22"/>
    </row>
    <row r="34" spans="1:12" s="1" customFormat="1" ht="18.75" customHeight="1">
      <c r="A34" s="20" t="s">
        <v>65</v>
      </c>
      <c r="B34" s="9"/>
      <c r="C34" s="20" t="s">
        <v>66</v>
      </c>
      <c r="D34" s="14">
        <f>B32-D32</f>
        <v>0</v>
      </c>
      <c r="E34" s="14">
        <f>B5-E32</f>
        <v>0</v>
      </c>
      <c r="F34" s="14">
        <f>B6+B36-F32</f>
        <v>0</v>
      </c>
      <c r="G34" s="14">
        <f>B7+B37-G32</f>
        <v>0</v>
      </c>
      <c r="H34" s="29" t="s">
        <v>66</v>
      </c>
      <c r="I34" s="14">
        <f>B39-I32</f>
        <v>0</v>
      </c>
      <c r="J34" s="14">
        <f>B5+B35-J32</f>
        <v>0</v>
      </c>
      <c r="K34" s="14">
        <f>B6+B36-K32</f>
        <v>0</v>
      </c>
      <c r="L34" s="14">
        <f>B7+B37-L32</f>
        <v>0</v>
      </c>
    </row>
    <row r="35" spans="1:12" s="1" customFormat="1" ht="18.75" customHeight="1">
      <c r="A35" s="20" t="s">
        <v>67</v>
      </c>
      <c r="B35" s="9"/>
      <c r="C35" s="19"/>
      <c r="D35" s="14"/>
      <c r="E35" s="14"/>
      <c r="F35" s="22"/>
      <c r="G35" s="22"/>
      <c r="H35" s="30"/>
      <c r="I35" s="22"/>
      <c r="J35" s="22"/>
      <c r="K35" s="22"/>
      <c r="L35" s="22"/>
    </row>
    <row r="36" spans="1:12" s="1" customFormat="1" ht="18.75" customHeight="1">
      <c r="A36" s="20" t="s">
        <v>68</v>
      </c>
      <c r="B36" s="9"/>
      <c r="C36" s="19"/>
      <c r="D36" s="14"/>
      <c r="E36" s="14"/>
      <c r="F36" s="22"/>
      <c r="G36" s="22"/>
      <c r="H36" s="30"/>
      <c r="I36" s="22"/>
      <c r="J36" s="22"/>
      <c r="K36" s="22"/>
      <c r="L36" s="22"/>
    </row>
    <row r="37" spans="1:12" s="1" customFormat="1" ht="18.75" customHeight="1">
      <c r="A37" s="20" t="s">
        <v>69</v>
      </c>
      <c r="B37" s="9"/>
      <c r="C37" s="19"/>
      <c r="D37" s="14"/>
      <c r="E37" s="14"/>
      <c r="F37" s="22"/>
      <c r="G37" s="22"/>
      <c r="H37" s="30"/>
      <c r="I37" s="22"/>
      <c r="J37" s="22"/>
      <c r="K37" s="22"/>
      <c r="L37" s="22"/>
    </row>
    <row r="38" spans="1:12" s="1" customFormat="1" ht="18.75" customHeight="1">
      <c r="A38" s="19"/>
      <c r="B38" s="21"/>
      <c r="C38" s="19"/>
      <c r="D38" s="14"/>
      <c r="E38" s="14"/>
      <c r="F38" s="22"/>
      <c r="G38" s="22"/>
      <c r="H38" s="30"/>
      <c r="I38" s="22"/>
      <c r="J38" s="22"/>
      <c r="K38" s="22"/>
      <c r="L38" s="22"/>
    </row>
    <row r="39" spans="1:12" s="1" customFormat="1" ht="18.75" customHeight="1">
      <c r="A39" s="20" t="s">
        <v>70</v>
      </c>
      <c r="B39" s="9">
        <v>1466.340036</v>
      </c>
      <c r="C39" s="20" t="s">
        <v>71</v>
      </c>
      <c r="D39" s="14">
        <f>B39</f>
        <v>1466.340036</v>
      </c>
      <c r="E39" s="14">
        <f>B5+B35</f>
        <v>1466.340036</v>
      </c>
      <c r="F39" s="14">
        <f>B6+B36</f>
        <v>0</v>
      </c>
      <c r="G39" s="14">
        <f>B7+B37</f>
        <v>0</v>
      </c>
      <c r="H39" s="29" t="s">
        <v>71</v>
      </c>
      <c r="I39" s="14">
        <f>B39</f>
        <v>1466.340036</v>
      </c>
      <c r="J39" s="14">
        <f>B5+B35</f>
        <v>1466.340036</v>
      </c>
      <c r="K39" s="14">
        <f>B6+B36</f>
        <v>0</v>
      </c>
      <c r="L39" s="14">
        <f>B7+B37</f>
        <v>0</v>
      </c>
    </row>
    <row r="40" s="1" customFormat="1" ht="15"/>
    <row r="41" spans="1:8" s="1" customFormat="1" ht="13.5" customHeight="1">
      <c r="A41" s="10"/>
      <c r="C41" s="10"/>
      <c r="D41" s="25"/>
      <c r="E41" s="25"/>
      <c r="H41" s="31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fitToHeight="1" fitToWidth="1" horizontalDpi="300" verticalDpi="300" orientation="landscape" scale="6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workbookViewId="0" topLeftCell="A1">
      <selection activeCell="H7" sqref="H7"/>
    </sheetView>
  </sheetViews>
  <sheetFormatPr defaultColWidth="9.140625" defaultRowHeight="12.75" customHeight="1"/>
  <cols>
    <col min="1" max="1" width="9.140625" style="1" customWidth="1"/>
    <col min="2" max="2" width="19.00390625" style="1" customWidth="1"/>
    <col min="3" max="3" width="12.8515625" style="1" customWidth="1"/>
    <col min="4" max="4" width="27.28125" style="1" customWidth="1"/>
    <col min="5" max="5" width="13.421875" style="1" customWidth="1"/>
    <col min="6" max="6" width="10.00390625" style="1" customWidth="1"/>
    <col min="7" max="7" width="8.8515625" style="1" customWidth="1"/>
    <col min="8" max="8" width="10.421875" style="1" customWidth="1"/>
    <col min="9" max="9" width="7.7109375" style="1" customWidth="1"/>
    <col min="10" max="10" width="10.00390625" style="1" customWidth="1"/>
    <col min="11" max="11" width="7.7109375" style="1" customWidth="1"/>
    <col min="12" max="13" width="8.28125" style="1" customWidth="1"/>
    <col min="14" max="14" width="8.00390625" style="1" customWidth="1"/>
    <col min="15" max="15" width="8.140625" style="1" customWidth="1"/>
    <col min="16" max="16" width="9.140625" style="1" customWidth="1"/>
    <col min="17" max="17" width="12.57421875" style="1" customWidth="1"/>
    <col min="18" max="18" width="9.140625" style="1" customWidth="1"/>
  </cols>
  <sheetData>
    <row r="1" spans="1:17" s="1" customFormat="1" ht="30" customHeight="1">
      <c r="A1" s="3" t="s">
        <v>207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18.75" customHeight="1">
      <c r="A2" s="10" t="s">
        <v>208</v>
      </c>
      <c r="Q2" s="10" t="s">
        <v>192</v>
      </c>
    </row>
    <row r="3" spans="1:17" s="1" customFormat="1" ht="35.25" customHeight="1">
      <c r="A3" s="11" t="s">
        <v>110</v>
      </c>
      <c r="B3" s="11" t="s">
        <v>111</v>
      </c>
      <c r="C3" s="11" t="s">
        <v>76</v>
      </c>
      <c r="D3" s="11" t="s">
        <v>77</v>
      </c>
      <c r="E3" s="11" t="s">
        <v>78</v>
      </c>
      <c r="F3" s="11" t="s">
        <v>193</v>
      </c>
      <c r="G3" s="11" t="s">
        <v>194</v>
      </c>
      <c r="H3" s="11" t="s">
        <v>195</v>
      </c>
      <c r="I3" s="11" t="s">
        <v>196</v>
      </c>
      <c r="J3" s="11" t="s">
        <v>197</v>
      </c>
      <c r="K3" s="11" t="s">
        <v>198</v>
      </c>
      <c r="L3" s="11" t="s">
        <v>199</v>
      </c>
      <c r="M3" s="11" t="s">
        <v>200</v>
      </c>
      <c r="N3" s="11" t="s">
        <v>201</v>
      </c>
      <c r="O3" s="11" t="s">
        <v>202</v>
      </c>
      <c r="P3" s="12"/>
      <c r="Q3" s="12"/>
    </row>
    <row r="4" spans="1:17" s="1" customFormat="1" ht="39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 t="s">
        <v>9</v>
      </c>
      <c r="P4" s="12" t="s">
        <v>10</v>
      </c>
      <c r="Q4" s="12" t="s">
        <v>203</v>
      </c>
    </row>
    <row r="5" spans="1:17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</row>
    <row r="6" spans="1:17" s="1" customFormat="1" ht="18.75" customHeight="1">
      <c r="A6" s="7"/>
      <c r="B6" s="7"/>
      <c r="C6" s="7"/>
      <c r="D6" s="7" t="s">
        <v>8</v>
      </c>
      <c r="E6" s="9">
        <v>1622.144316</v>
      </c>
      <c r="F6" s="9">
        <v>1466.340036</v>
      </c>
      <c r="G6" s="9"/>
      <c r="H6" s="9"/>
      <c r="I6" s="9"/>
      <c r="J6" s="9">
        <v>17.7848</v>
      </c>
      <c r="K6" s="9"/>
      <c r="L6" s="9"/>
      <c r="M6" s="9"/>
      <c r="N6" s="9">
        <v>138.01948</v>
      </c>
      <c r="O6" s="9"/>
      <c r="P6" s="9"/>
      <c r="Q6" s="9"/>
    </row>
    <row r="7" spans="1:17" s="1" customFormat="1" ht="18.75" customHeight="1">
      <c r="A7" s="7"/>
      <c r="B7" s="7"/>
      <c r="C7" s="7" t="s">
        <v>84</v>
      </c>
      <c r="D7" s="7" t="s">
        <v>85</v>
      </c>
      <c r="E7" s="9">
        <v>1622.144316</v>
      </c>
      <c r="F7" s="9">
        <v>1466.340036</v>
      </c>
      <c r="G7" s="9"/>
      <c r="H7" s="9"/>
      <c r="I7" s="9"/>
      <c r="J7" s="9">
        <v>17.7848</v>
      </c>
      <c r="K7" s="9"/>
      <c r="L7" s="9"/>
      <c r="M7" s="9"/>
      <c r="N7" s="9">
        <v>138.01948</v>
      </c>
      <c r="O7" s="9"/>
      <c r="P7" s="9"/>
      <c r="Q7" s="9"/>
    </row>
    <row r="8" spans="1:17" s="1" customFormat="1" ht="18.75" customHeight="1">
      <c r="A8" s="7"/>
      <c r="B8" s="7"/>
      <c r="C8" s="7" t="s">
        <v>86</v>
      </c>
      <c r="D8" s="7" t="s">
        <v>87</v>
      </c>
      <c r="E8" s="9">
        <v>1622.144316</v>
      </c>
      <c r="F8" s="9">
        <v>1466.340036</v>
      </c>
      <c r="G8" s="9"/>
      <c r="H8" s="9"/>
      <c r="I8" s="9"/>
      <c r="J8" s="9">
        <v>17.7848</v>
      </c>
      <c r="K8" s="9"/>
      <c r="L8" s="9"/>
      <c r="M8" s="9"/>
      <c r="N8" s="9">
        <v>138.01948</v>
      </c>
      <c r="O8" s="9"/>
      <c r="P8" s="9"/>
      <c r="Q8" s="9"/>
    </row>
    <row r="9" spans="1:17" s="1" customFormat="1" ht="18.75" customHeight="1">
      <c r="A9" s="7" t="s">
        <v>114</v>
      </c>
      <c r="B9" s="7" t="s">
        <v>115</v>
      </c>
      <c r="C9" s="7" t="s">
        <v>90</v>
      </c>
      <c r="D9" s="16" t="s">
        <v>91</v>
      </c>
      <c r="E9" s="9">
        <v>38.6112</v>
      </c>
      <c r="F9" s="9">
        <v>38.6112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" customFormat="1" ht="18.75" customHeight="1">
      <c r="A10" s="7" t="s">
        <v>116</v>
      </c>
      <c r="B10" s="7" t="s">
        <v>117</v>
      </c>
      <c r="C10" s="7" t="s">
        <v>90</v>
      </c>
      <c r="D10" s="7" t="s">
        <v>91</v>
      </c>
      <c r="E10" s="9">
        <v>38.51388</v>
      </c>
      <c r="F10" s="9">
        <v>38.51388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" customFormat="1" ht="18.75" customHeight="1">
      <c r="A11" s="7" t="s">
        <v>118</v>
      </c>
      <c r="B11" s="7" t="s">
        <v>119</v>
      </c>
      <c r="C11" s="7" t="s">
        <v>90</v>
      </c>
      <c r="D11" s="7" t="s">
        <v>91</v>
      </c>
      <c r="E11" s="9">
        <v>3.2176</v>
      </c>
      <c r="F11" s="9">
        <v>3.2176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" customFormat="1" ht="18.75" customHeight="1">
      <c r="A12" s="7" t="s">
        <v>120</v>
      </c>
      <c r="B12" s="7" t="s">
        <v>121</v>
      </c>
      <c r="C12" s="7" t="s">
        <v>90</v>
      </c>
      <c r="D12" s="7" t="s">
        <v>91</v>
      </c>
      <c r="E12" s="9">
        <v>11.796306</v>
      </c>
      <c r="F12" s="9">
        <v>11.796306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1" customFormat="1" ht="18.75" customHeight="1">
      <c r="A13" s="7" t="s">
        <v>122</v>
      </c>
      <c r="B13" s="7" t="s">
        <v>123</v>
      </c>
      <c r="C13" s="7" t="s">
        <v>90</v>
      </c>
      <c r="D13" s="7" t="s">
        <v>91</v>
      </c>
      <c r="E13" s="9">
        <v>3.51</v>
      </c>
      <c r="F13" s="9">
        <v>3.51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" customFormat="1" ht="18.75" customHeight="1">
      <c r="A14" s="7" t="s">
        <v>124</v>
      </c>
      <c r="B14" s="7" t="s">
        <v>125</v>
      </c>
      <c r="C14" s="7" t="s">
        <v>90</v>
      </c>
      <c r="D14" s="7" t="s">
        <v>91</v>
      </c>
      <c r="E14" s="9">
        <v>7.899312</v>
      </c>
      <c r="F14" s="9">
        <v>7.899312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1" customFormat="1" ht="18.75" customHeight="1">
      <c r="A15" s="7" t="s">
        <v>126</v>
      </c>
      <c r="B15" s="7" t="s">
        <v>127</v>
      </c>
      <c r="C15" s="7" t="s">
        <v>90</v>
      </c>
      <c r="D15" s="7" t="s">
        <v>91</v>
      </c>
      <c r="E15" s="9">
        <v>107.17118</v>
      </c>
      <c r="F15" s="9">
        <v>12.5017</v>
      </c>
      <c r="G15" s="9"/>
      <c r="H15" s="9"/>
      <c r="I15" s="9"/>
      <c r="J15" s="9"/>
      <c r="K15" s="9"/>
      <c r="L15" s="9"/>
      <c r="M15" s="9"/>
      <c r="N15" s="9">
        <v>94.66948</v>
      </c>
      <c r="O15" s="9"/>
      <c r="P15" s="9"/>
      <c r="Q15" s="9"/>
    </row>
    <row r="16" spans="1:17" s="1" customFormat="1" ht="18.75" customHeight="1">
      <c r="A16" s="7" t="s">
        <v>128</v>
      </c>
      <c r="B16" s="7" t="s">
        <v>129</v>
      </c>
      <c r="C16" s="7" t="s">
        <v>90</v>
      </c>
      <c r="D16" s="7" t="s">
        <v>91</v>
      </c>
      <c r="E16" s="9">
        <v>29.3145</v>
      </c>
      <c r="F16" s="9">
        <v>9.4645</v>
      </c>
      <c r="G16" s="9"/>
      <c r="H16" s="9"/>
      <c r="I16" s="9"/>
      <c r="J16" s="9"/>
      <c r="K16" s="9"/>
      <c r="L16" s="9"/>
      <c r="M16" s="9"/>
      <c r="N16" s="9">
        <v>19.85</v>
      </c>
      <c r="O16" s="9"/>
      <c r="P16" s="9"/>
      <c r="Q16" s="9"/>
    </row>
    <row r="17" spans="1:17" s="1" customFormat="1" ht="18.75" customHeight="1">
      <c r="A17" s="7" t="s">
        <v>130</v>
      </c>
      <c r="B17" s="7" t="s">
        <v>131</v>
      </c>
      <c r="C17" s="7" t="s">
        <v>90</v>
      </c>
      <c r="D17" s="7" t="s">
        <v>91</v>
      </c>
      <c r="E17" s="9">
        <v>7.91</v>
      </c>
      <c r="F17" s="9">
        <v>6.91</v>
      </c>
      <c r="G17" s="9"/>
      <c r="H17" s="9"/>
      <c r="I17" s="9"/>
      <c r="J17" s="9"/>
      <c r="K17" s="9"/>
      <c r="L17" s="9"/>
      <c r="M17" s="9"/>
      <c r="N17" s="9">
        <v>1</v>
      </c>
      <c r="O17" s="9"/>
      <c r="P17" s="9"/>
      <c r="Q17" s="9"/>
    </row>
    <row r="18" spans="1:17" s="1" customFormat="1" ht="18.75" customHeight="1">
      <c r="A18" s="7" t="s">
        <v>132</v>
      </c>
      <c r="B18" s="7" t="s">
        <v>133</v>
      </c>
      <c r="C18" s="7" t="s">
        <v>90</v>
      </c>
      <c r="D18" s="7" t="s">
        <v>91</v>
      </c>
      <c r="E18" s="9">
        <v>1.5</v>
      </c>
      <c r="F18" s="9">
        <v>1</v>
      </c>
      <c r="G18" s="9"/>
      <c r="H18" s="9"/>
      <c r="I18" s="9"/>
      <c r="J18" s="9"/>
      <c r="K18" s="9"/>
      <c r="L18" s="9"/>
      <c r="M18" s="9"/>
      <c r="N18" s="9">
        <v>0.5</v>
      </c>
      <c r="O18" s="9"/>
      <c r="P18" s="9"/>
      <c r="Q18" s="9"/>
    </row>
    <row r="19" spans="1:17" s="1" customFormat="1" ht="18.75" customHeight="1">
      <c r="A19" s="7" t="s">
        <v>134</v>
      </c>
      <c r="B19" s="7" t="s">
        <v>135</v>
      </c>
      <c r="C19" s="7" t="s">
        <v>90</v>
      </c>
      <c r="D19" s="7" t="s">
        <v>91</v>
      </c>
      <c r="E19" s="9">
        <v>3.5</v>
      </c>
      <c r="F19" s="9">
        <v>1</v>
      </c>
      <c r="G19" s="9"/>
      <c r="H19" s="9"/>
      <c r="I19" s="9"/>
      <c r="J19" s="9"/>
      <c r="K19" s="9"/>
      <c r="L19" s="9"/>
      <c r="M19" s="9"/>
      <c r="N19" s="9">
        <v>2.5</v>
      </c>
      <c r="O19" s="9"/>
      <c r="P19" s="9"/>
      <c r="Q19" s="9"/>
    </row>
    <row r="20" spans="1:17" s="1" customFormat="1" ht="18.75" customHeight="1">
      <c r="A20" s="7" t="s">
        <v>136</v>
      </c>
      <c r="B20" s="7" t="s">
        <v>137</v>
      </c>
      <c r="C20" s="7" t="s">
        <v>90</v>
      </c>
      <c r="D20" s="7" t="s">
        <v>91</v>
      </c>
      <c r="E20" s="9">
        <v>5</v>
      </c>
      <c r="F20" s="9">
        <v>1</v>
      </c>
      <c r="G20" s="9"/>
      <c r="H20" s="9"/>
      <c r="I20" s="9"/>
      <c r="J20" s="9"/>
      <c r="K20" s="9"/>
      <c r="L20" s="9"/>
      <c r="M20" s="9"/>
      <c r="N20" s="9">
        <v>4</v>
      </c>
      <c r="O20" s="9"/>
      <c r="P20" s="9"/>
      <c r="Q20" s="9"/>
    </row>
    <row r="21" spans="1:17" s="1" customFormat="1" ht="18.75" customHeight="1">
      <c r="A21" s="7" t="s">
        <v>138</v>
      </c>
      <c r="B21" s="7" t="s">
        <v>139</v>
      </c>
      <c r="C21" s="7" t="s">
        <v>90</v>
      </c>
      <c r="D21" s="7" t="s">
        <v>91</v>
      </c>
      <c r="E21" s="9">
        <v>5</v>
      </c>
      <c r="F21" s="9">
        <v>0.5</v>
      </c>
      <c r="G21" s="9"/>
      <c r="H21" s="9"/>
      <c r="I21" s="9"/>
      <c r="J21" s="9"/>
      <c r="K21" s="9"/>
      <c r="L21" s="9"/>
      <c r="M21" s="9"/>
      <c r="N21" s="9">
        <v>4.5</v>
      </c>
      <c r="O21" s="9"/>
      <c r="P21" s="9"/>
      <c r="Q21" s="9"/>
    </row>
    <row r="22" spans="1:17" s="1" customFormat="1" ht="18.75" customHeight="1">
      <c r="A22" s="7" t="s">
        <v>140</v>
      </c>
      <c r="B22" s="7" t="s">
        <v>141</v>
      </c>
      <c r="C22" s="7" t="s">
        <v>90</v>
      </c>
      <c r="D22" s="7" t="s">
        <v>91</v>
      </c>
      <c r="E22" s="9">
        <v>2</v>
      </c>
      <c r="F22" s="9">
        <v>1</v>
      </c>
      <c r="G22" s="9"/>
      <c r="H22" s="9"/>
      <c r="I22" s="9"/>
      <c r="J22" s="9"/>
      <c r="K22" s="9"/>
      <c r="L22" s="9"/>
      <c r="M22" s="9"/>
      <c r="N22" s="9">
        <v>1</v>
      </c>
      <c r="O22" s="9"/>
      <c r="P22" s="9"/>
      <c r="Q22" s="9"/>
    </row>
    <row r="23" spans="1:17" s="1" customFormat="1" ht="18.75" customHeight="1">
      <c r="A23" s="7" t="s">
        <v>142</v>
      </c>
      <c r="B23" s="7" t="s">
        <v>143</v>
      </c>
      <c r="C23" s="7" t="s">
        <v>90</v>
      </c>
      <c r="D23" s="7" t="s">
        <v>91</v>
      </c>
      <c r="E23" s="9">
        <v>0.18</v>
      </c>
      <c r="F23" s="9">
        <v>0.18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" customFormat="1" ht="18.75" customHeight="1">
      <c r="A24" s="7" t="s">
        <v>144</v>
      </c>
      <c r="B24" s="7" t="s">
        <v>145</v>
      </c>
      <c r="C24" s="7" t="s">
        <v>90</v>
      </c>
      <c r="D24" s="7" t="s">
        <v>91</v>
      </c>
      <c r="E24" s="9">
        <v>2</v>
      </c>
      <c r="F24" s="9">
        <v>1</v>
      </c>
      <c r="G24" s="9"/>
      <c r="H24" s="9"/>
      <c r="I24" s="9"/>
      <c r="J24" s="9"/>
      <c r="K24" s="9"/>
      <c r="L24" s="9"/>
      <c r="M24" s="9"/>
      <c r="N24" s="9">
        <v>1</v>
      </c>
      <c r="O24" s="9"/>
      <c r="P24" s="9"/>
      <c r="Q24" s="9"/>
    </row>
    <row r="25" spans="1:17" s="1" customFormat="1" ht="18.75" customHeight="1">
      <c r="A25" s="7" t="s">
        <v>146</v>
      </c>
      <c r="B25" s="7" t="s">
        <v>147</v>
      </c>
      <c r="C25" s="7" t="s">
        <v>90</v>
      </c>
      <c r="D25" s="7" t="s">
        <v>91</v>
      </c>
      <c r="E25" s="9">
        <v>7.974538</v>
      </c>
      <c r="F25" s="9">
        <v>1.474538</v>
      </c>
      <c r="G25" s="9"/>
      <c r="H25" s="9"/>
      <c r="I25" s="9"/>
      <c r="J25" s="9"/>
      <c r="K25" s="9"/>
      <c r="L25" s="9"/>
      <c r="M25" s="9"/>
      <c r="N25" s="9">
        <v>6.5</v>
      </c>
      <c r="O25" s="9"/>
      <c r="P25" s="9"/>
      <c r="Q25" s="9"/>
    </row>
    <row r="26" spans="1:17" s="1" customFormat="1" ht="18.75" customHeight="1">
      <c r="A26" s="7" t="s">
        <v>209</v>
      </c>
      <c r="B26" s="7" t="s">
        <v>210</v>
      </c>
      <c r="C26" s="7" t="s">
        <v>90</v>
      </c>
      <c r="D26" s="7" t="s">
        <v>91</v>
      </c>
      <c r="E26" s="9">
        <v>3.24</v>
      </c>
      <c r="F26" s="9">
        <v>3.24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" customFormat="1" ht="18.75" customHeight="1">
      <c r="A27" s="7" t="s">
        <v>148</v>
      </c>
      <c r="B27" s="7" t="s">
        <v>149</v>
      </c>
      <c r="C27" s="7" t="s">
        <v>90</v>
      </c>
      <c r="D27" s="7" t="s">
        <v>91</v>
      </c>
      <c r="E27" s="9">
        <v>1.5</v>
      </c>
      <c r="F27" s="9">
        <v>0.5</v>
      </c>
      <c r="G27" s="9"/>
      <c r="H27" s="9"/>
      <c r="I27" s="9"/>
      <c r="J27" s="9"/>
      <c r="K27" s="9"/>
      <c r="L27" s="9"/>
      <c r="M27" s="9"/>
      <c r="N27" s="9">
        <v>1</v>
      </c>
      <c r="O27" s="9"/>
      <c r="P27" s="9"/>
      <c r="Q27" s="9"/>
    </row>
    <row r="28" spans="1:17" s="1" customFormat="1" ht="18.75" customHeight="1">
      <c r="A28" s="7" t="s">
        <v>150</v>
      </c>
      <c r="B28" s="7" t="s">
        <v>151</v>
      </c>
      <c r="C28" s="7" t="s">
        <v>90</v>
      </c>
      <c r="D28" s="7" t="s">
        <v>91</v>
      </c>
      <c r="E28" s="9">
        <v>12.291</v>
      </c>
      <c r="F28" s="9">
        <v>10.791</v>
      </c>
      <c r="G28" s="9"/>
      <c r="H28" s="9"/>
      <c r="I28" s="9"/>
      <c r="J28" s="9"/>
      <c r="K28" s="9"/>
      <c r="L28" s="9"/>
      <c r="M28" s="9"/>
      <c r="N28" s="9">
        <v>1.5</v>
      </c>
      <c r="O28" s="9"/>
      <c r="P28" s="9"/>
      <c r="Q28" s="9"/>
    </row>
    <row r="29" spans="1:17" s="1" customFormat="1" ht="18.75" customHeight="1">
      <c r="A29" s="7" t="s">
        <v>211</v>
      </c>
      <c r="B29" s="7" t="s">
        <v>212</v>
      </c>
      <c r="C29" s="7" t="s">
        <v>90</v>
      </c>
      <c r="D29" s="7" t="s">
        <v>91</v>
      </c>
      <c r="E29" s="9">
        <v>5.4</v>
      </c>
      <c r="F29" s="9">
        <v>5.4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" customFormat="1" ht="18.75" customHeight="1">
      <c r="A30" s="7" t="s">
        <v>213</v>
      </c>
      <c r="B30" s="7" t="s">
        <v>214</v>
      </c>
      <c r="C30" s="7" t="s">
        <v>90</v>
      </c>
      <c r="D30" s="7" t="s">
        <v>91</v>
      </c>
      <c r="E30" s="9">
        <v>290.48</v>
      </c>
      <c r="F30" s="9">
        <v>290.48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s="1" customFormat="1" ht="18.75" customHeight="1">
      <c r="A31" s="7" t="s">
        <v>126</v>
      </c>
      <c r="B31" s="7" t="s">
        <v>127</v>
      </c>
      <c r="C31" s="7" t="s">
        <v>100</v>
      </c>
      <c r="D31" s="7" t="s">
        <v>101</v>
      </c>
      <c r="E31" s="9">
        <v>127.5</v>
      </c>
      <c r="F31" s="9">
        <v>127.5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" customFormat="1" ht="18.75" customHeight="1">
      <c r="A32" s="7" t="s">
        <v>128</v>
      </c>
      <c r="B32" s="7" t="s">
        <v>129</v>
      </c>
      <c r="C32" s="7" t="s">
        <v>100</v>
      </c>
      <c r="D32" s="7" t="s">
        <v>101</v>
      </c>
      <c r="E32" s="9">
        <v>51.66</v>
      </c>
      <c r="F32" s="9">
        <v>51.66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" customFormat="1" ht="18.75" customHeight="1">
      <c r="A33" s="7" t="s">
        <v>130</v>
      </c>
      <c r="B33" s="7" t="s">
        <v>131</v>
      </c>
      <c r="C33" s="7" t="s">
        <v>100</v>
      </c>
      <c r="D33" s="7" t="s">
        <v>101</v>
      </c>
      <c r="E33" s="9">
        <v>1.56</v>
      </c>
      <c r="F33" s="9">
        <v>1.56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" customFormat="1" ht="18.75" customHeight="1">
      <c r="A34" s="7" t="s">
        <v>132</v>
      </c>
      <c r="B34" s="7" t="s">
        <v>133</v>
      </c>
      <c r="C34" s="7" t="s">
        <v>100</v>
      </c>
      <c r="D34" s="7" t="s">
        <v>101</v>
      </c>
      <c r="E34" s="9">
        <v>2</v>
      </c>
      <c r="F34" s="9">
        <v>2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" customFormat="1" ht="18.75" customHeight="1">
      <c r="A35" s="7" t="s">
        <v>134</v>
      </c>
      <c r="B35" s="7" t="s">
        <v>135</v>
      </c>
      <c r="C35" s="7" t="s">
        <v>100</v>
      </c>
      <c r="D35" s="7" t="s">
        <v>101</v>
      </c>
      <c r="E35" s="9">
        <v>4</v>
      </c>
      <c r="F35" s="9">
        <v>4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" customFormat="1" ht="18.75" customHeight="1">
      <c r="A36" s="7" t="s">
        <v>138</v>
      </c>
      <c r="B36" s="7" t="s">
        <v>139</v>
      </c>
      <c r="C36" s="7" t="s">
        <v>100</v>
      </c>
      <c r="D36" s="7" t="s">
        <v>101</v>
      </c>
      <c r="E36" s="9">
        <v>0.5</v>
      </c>
      <c r="F36" s="9">
        <v>0.5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" customFormat="1" ht="18.75" customHeight="1">
      <c r="A37" s="7" t="s">
        <v>140</v>
      </c>
      <c r="B37" s="7" t="s">
        <v>141</v>
      </c>
      <c r="C37" s="7" t="s">
        <v>100</v>
      </c>
      <c r="D37" s="7" t="s">
        <v>101</v>
      </c>
      <c r="E37" s="9">
        <v>0.19</v>
      </c>
      <c r="F37" s="9">
        <v>0.19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" customFormat="1" ht="18.75" customHeight="1">
      <c r="A38" s="7" t="s">
        <v>142</v>
      </c>
      <c r="B38" s="7" t="s">
        <v>143</v>
      </c>
      <c r="C38" s="7" t="s">
        <v>100</v>
      </c>
      <c r="D38" s="7" t="s">
        <v>101</v>
      </c>
      <c r="E38" s="9">
        <v>205.1</v>
      </c>
      <c r="F38" s="9">
        <v>205.1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" customFormat="1" ht="18.75" customHeight="1">
      <c r="A39" s="7" t="s">
        <v>144</v>
      </c>
      <c r="B39" s="7" t="s">
        <v>145</v>
      </c>
      <c r="C39" s="7" t="s">
        <v>100</v>
      </c>
      <c r="D39" s="7" t="s">
        <v>101</v>
      </c>
      <c r="E39" s="9">
        <v>1.5</v>
      </c>
      <c r="F39" s="9">
        <v>1.5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" customFormat="1" ht="18.75" customHeight="1">
      <c r="A40" s="7" t="s">
        <v>152</v>
      </c>
      <c r="B40" s="7" t="s">
        <v>153</v>
      </c>
      <c r="C40" s="7" t="s">
        <v>100</v>
      </c>
      <c r="D40" s="7" t="s">
        <v>101</v>
      </c>
      <c r="E40" s="9">
        <v>0.5</v>
      </c>
      <c r="F40" s="9">
        <v>0.5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" customFormat="1" ht="18.75" customHeight="1">
      <c r="A41" s="7" t="s">
        <v>215</v>
      </c>
      <c r="B41" s="7" t="s">
        <v>216</v>
      </c>
      <c r="C41" s="7" t="s">
        <v>100</v>
      </c>
      <c r="D41" s="7" t="s">
        <v>101</v>
      </c>
      <c r="E41" s="9">
        <v>33.65</v>
      </c>
      <c r="F41" s="9">
        <v>33.65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" customFormat="1" ht="18.75" customHeight="1">
      <c r="A42" s="7" t="s">
        <v>154</v>
      </c>
      <c r="B42" s="7" t="s">
        <v>155</v>
      </c>
      <c r="C42" s="7" t="s">
        <v>100</v>
      </c>
      <c r="D42" s="7" t="s">
        <v>101</v>
      </c>
      <c r="E42" s="9">
        <v>5.34</v>
      </c>
      <c r="F42" s="9">
        <v>5.34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" customFormat="1" ht="18.75" customHeight="1">
      <c r="A43" s="7" t="s">
        <v>148</v>
      </c>
      <c r="B43" s="7" t="s">
        <v>149</v>
      </c>
      <c r="C43" s="7" t="s">
        <v>100</v>
      </c>
      <c r="D43" s="7" t="s">
        <v>101</v>
      </c>
      <c r="E43" s="9">
        <v>0.5</v>
      </c>
      <c r="F43" s="9">
        <v>0.5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" customFormat="1" ht="18.75" customHeight="1">
      <c r="A44" s="7" t="s">
        <v>150</v>
      </c>
      <c r="B44" s="7" t="s">
        <v>151</v>
      </c>
      <c r="C44" s="7" t="s">
        <v>100</v>
      </c>
      <c r="D44" s="7" t="s">
        <v>101</v>
      </c>
      <c r="E44" s="9">
        <v>71.5</v>
      </c>
      <c r="F44" s="9">
        <v>71.5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" customFormat="1" ht="18.75" customHeight="1">
      <c r="A45" s="7" t="s">
        <v>211</v>
      </c>
      <c r="B45" s="7" t="s">
        <v>212</v>
      </c>
      <c r="C45" s="7" t="s">
        <v>100</v>
      </c>
      <c r="D45" s="7" t="s">
        <v>101</v>
      </c>
      <c r="E45" s="9">
        <v>450</v>
      </c>
      <c r="F45" s="9">
        <v>450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1" customFormat="1" ht="18.75" customHeight="1">
      <c r="A46" s="7" t="s">
        <v>213</v>
      </c>
      <c r="B46" s="7" t="s">
        <v>214</v>
      </c>
      <c r="C46" s="7" t="s">
        <v>100</v>
      </c>
      <c r="D46" s="7" t="s">
        <v>101</v>
      </c>
      <c r="E46" s="9">
        <v>10</v>
      </c>
      <c r="F46" s="9">
        <v>10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s="1" customFormat="1" ht="18.75" customHeight="1">
      <c r="A47" s="7" t="s">
        <v>217</v>
      </c>
      <c r="B47" s="7" t="s">
        <v>218</v>
      </c>
      <c r="C47" s="7" t="s">
        <v>100</v>
      </c>
      <c r="D47" s="7" t="s">
        <v>101</v>
      </c>
      <c r="E47" s="9">
        <v>22</v>
      </c>
      <c r="F47" s="9">
        <v>22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" customFormat="1" ht="18.75" customHeight="1">
      <c r="A48" s="7" t="s">
        <v>114</v>
      </c>
      <c r="B48" s="7" t="s">
        <v>115</v>
      </c>
      <c r="C48" s="7" t="s">
        <v>106</v>
      </c>
      <c r="D48" s="7" t="s">
        <v>107</v>
      </c>
      <c r="E48" s="9">
        <v>8.1972</v>
      </c>
      <c r="F48" s="9">
        <v>8.1972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" customFormat="1" ht="18.75" customHeight="1">
      <c r="A49" s="7" t="s">
        <v>116</v>
      </c>
      <c r="B49" s="7" t="s">
        <v>117</v>
      </c>
      <c r="C49" s="7" t="s">
        <v>106</v>
      </c>
      <c r="D49" s="7" t="s">
        <v>107</v>
      </c>
      <c r="E49" s="9">
        <v>3.42072</v>
      </c>
      <c r="F49" s="9">
        <v>3.42072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1" customFormat="1" ht="18.75" customHeight="1">
      <c r="A50" s="7" t="s">
        <v>156</v>
      </c>
      <c r="B50" s="7" t="s">
        <v>157</v>
      </c>
      <c r="C50" s="7" t="s">
        <v>106</v>
      </c>
      <c r="D50" s="7" t="s">
        <v>107</v>
      </c>
      <c r="E50" s="9">
        <v>5.6628</v>
      </c>
      <c r="F50" s="9">
        <v>5.6628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s="1" customFormat="1" ht="18.75" customHeight="1">
      <c r="A51" s="7" t="s">
        <v>120</v>
      </c>
      <c r="B51" s="7" t="s">
        <v>121</v>
      </c>
      <c r="C51" s="7" t="s">
        <v>106</v>
      </c>
      <c r="D51" s="7" t="s">
        <v>107</v>
      </c>
      <c r="E51" s="9">
        <v>2.730148</v>
      </c>
      <c r="F51" s="9">
        <v>2.730148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s="1" customFormat="1" ht="18.75" customHeight="1">
      <c r="A52" s="7" t="s">
        <v>122</v>
      </c>
      <c r="B52" s="7" t="s">
        <v>123</v>
      </c>
      <c r="C52" s="7" t="s">
        <v>106</v>
      </c>
      <c r="D52" s="7" t="s">
        <v>107</v>
      </c>
      <c r="E52" s="9">
        <v>1.17</v>
      </c>
      <c r="F52" s="9">
        <v>1.17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" customFormat="1" ht="18.75" customHeight="1">
      <c r="A53" s="7" t="s">
        <v>158</v>
      </c>
      <c r="B53" s="7" t="s">
        <v>159</v>
      </c>
      <c r="C53" s="7" t="s">
        <v>106</v>
      </c>
      <c r="D53" s="7" t="s">
        <v>107</v>
      </c>
      <c r="E53" s="9">
        <v>0.018</v>
      </c>
      <c r="F53" s="9">
        <v>0.018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" customFormat="1" ht="18.75" customHeight="1">
      <c r="A54" s="7" t="s">
        <v>124</v>
      </c>
      <c r="B54" s="7" t="s">
        <v>125</v>
      </c>
      <c r="C54" s="7" t="s">
        <v>106</v>
      </c>
      <c r="D54" s="7" t="s">
        <v>107</v>
      </c>
      <c r="E54" s="9">
        <v>1.828224</v>
      </c>
      <c r="F54" s="9">
        <v>1.828224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s="1" customFormat="1" ht="18.75" customHeight="1">
      <c r="A55" s="7" t="s">
        <v>126</v>
      </c>
      <c r="B55" s="7" t="s">
        <v>127</v>
      </c>
      <c r="C55" s="7" t="s">
        <v>106</v>
      </c>
      <c r="D55" s="7" t="s">
        <v>107</v>
      </c>
      <c r="E55" s="9">
        <v>16.707708</v>
      </c>
      <c r="F55" s="9">
        <v>0.002908</v>
      </c>
      <c r="G55" s="9"/>
      <c r="H55" s="9"/>
      <c r="I55" s="9"/>
      <c r="J55" s="9">
        <v>16.7048</v>
      </c>
      <c r="K55" s="9"/>
      <c r="L55" s="9"/>
      <c r="M55" s="9"/>
      <c r="N55" s="9"/>
      <c r="O55" s="9"/>
      <c r="P55" s="9"/>
      <c r="Q55" s="9"/>
    </row>
    <row r="56" spans="1:17" s="1" customFormat="1" ht="18.75" customHeight="1">
      <c r="A56" s="7" t="s">
        <v>128</v>
      </c>
      <c r="B56" s="7" t="s">
        <v>129</v>
      </c>
      <c r="C56" s="7" t="s">
        <v>106</v>
      </c>
      <c r="D56" s="7" t="s">
        <v>107</v>
      </c>
      <c r="E56" s="9">
        <v>1</v>
      </c>
      <c r="F56" s="9">
        <v>1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1" customFormat="1" ht="18.75" customHeight="1">
      <c r="A57" s="7" t="s">
        <v>130</v>
      </c>
      <c r="B57" s="7" t="s">
        <v>131</v>
      </c>
      <c r="C57" s="7" t="s">
        <v>106</v>
      </c>
      <c r="D57" s="7" t="s">
        <v>107</v>
      </c>
      <c r="E57" s="9">
        <v>0.2</v>
      </c>
      <c r="F57" s="9">
        <v>0.2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s="1" customFormat="1" ht="18.75" customHeight="1">
      <c r="A58" s="7" t="s">
        <v>132</v>
      </c>
      <c r="B58" s="7" t="s">
        <v>133</v>
      </c>
      <c r="C58" s="7" t="s">
        <v>106</v>
      </c>
      <c r="D58" s="7" t="s">
        <v>107</v>
      </c>
      <c r="E58" s="9">
        <v>1</v>
      </c>
      <c r="F58" s="9">
        <v>1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s="1" customFormat="1" ht="18.75" customHeight="1">
      <c r="A59" s="7" t="s">
        <v>134</v>
      </c>
      <c r="B59" s="7" t="s">
        <v>135</v>
      </c>
      <c r="C59" s="7" t="s">
        <v>106</v>
      </c>
      <c r="D59" s="7" t="s">
        <v>107</v>
      </c>
      <c r="E59" s="9">
        <v>1</v>
      </c>
      <c r="F59" s="9">
        <v>1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s="1" customFormat="1" ht="18.75" customHeight="1">
      <c r="A60" s="7" t="s">
        <v>136</v>
      </c>
      <c r="B60" s="7" t="s">
        <v>137</v>
      </c>
      <c r="C60" s="7" t="s">
        <v>106</v>
      </c>
      <c r="D60" s="7" t="s">
        <v>107</v>
      </c>
      <c r="E60" s="9">
        <v>1</v>
      </c>
      <c r="F60" s="9">
        <v>1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s="1" customFormat="1" ht="18.75" customHeight="1">
      <c r="A61" s="7" t="s">
        <v>144</v>
      </c>
      <c r="B61" s="7" t="s">
        <v>145</v>
      </c>
      <c r="C61" s="7" t="s">
        <v>106</v>
      </c>
      <c r="D61" s="7" t="s">
        <v>107</v>
      </c>
      <c r="E61" s="9">
        <v>0.898731</v>
      </c>
      <c r="F61" s="9">
        <v>0.898731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s="1" customFormat="1" ht="18.75" customHeight="1">
      <c r="A62" s="7" t="s">
        <v>146</v>
      </c>
      <c r="B62" s="7" t="s">
        <v>147</v>
      </c>
      <c r="C62" s="7" t="s">
        <v>106</v>
      </c>
      <c r="D62" s="7" t="s">
        <v>107</v>
      </c>
      <c r="E62" s="9">
        <v>0.341269</v>
      </c>
      <c r="F62" s="9">
        <v>0.341269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s="1" customFormat="1" ht="18.75" customHeight="1">
      <c r="A63" s="7" t="s">
        <v>209</v>
      </c>
      <c r="B63" s="7" t="s">
        <v>210</v>
      </c>
      <c r="C63" s="7" t="s">
        <v>106</v>
      </c>
      <c r="D63" s="7" t="s">
        <v>107</v>
      </c>
      <c r="E63" s="9">
        <v>1.08</v>
      </c>
      <c r="F63" s="9"/>
      <c r="G63" s="9"/>
      <c r="H63" s="9"/>
      <c r="I63" s="9"/>
      <c r="J63" s="9">
        <v>1.08</v>
      </c>
      <c r="K63" s="9"/>
      <c r="L63" s="9"/>
      <c r="M63" s="9"/>
      <c r="N63" s="9"/>
      <c r="O63" s="9"/>
      <c r="P63" s="9"/>
      <c r="Q63" s="9"/>
    </row>
    <row r="64" spans="1:17" s="1" customFormat="1" ht="18.75" customHeight="1">
      <c r="A64" s="7" t="s">
        <v>150</v>
      </c>
      <c r="B64" s="7" t="s">
        <v>151</v>
      </c>
      <c r="C64" s="7" t="s">
        <v>106</v>
      </c>
      <c r="D64" s="7" t="s">
        <v>107</v>
      </c>
      <c r="E64" s="9">
        <v>0.38</v>
      </c>
      <c r="F64" s="9">
        <v>0.38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ht="12.75" customHeight="1">
      <c r="D65" s="2"/>
    </row>
    <row r="66" ht="12.75" customHeight="1">
      <c r="D66" s="2"/>
    </row>
    <row r="67" ht="12.75" customHeight="1">
      <c r="D67" s="2"/>
    </row>
    <row r="68" ht="12.75" customHeight="1">
      <c r="D68" s="2"/>
    </row>
    <row r="69" ht="12.75" customHeight="1">
      <c r="D69" s="2"/>
    </row>
    <row r="70" ht="12.75" customHeight="1">
      <c r="D70" s="2"/>
    </row>
    <row r="71" ht="12.75" customHeight="1">
      <c r="D71" s="2"/>
    </row>
  </sheetData>
  <sheetProtection formatCells="0" formatColumns="0" formatRows="0" insertColumns="0" insertRows="0" insertHyperlinks="0" deleteColumns="0" deleteRows="0" sort="0" autoFilter="0" pivotTables="0"/>
  <mergeCells count="30">
    <mergeCell ref="A1:Q1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fitToHeight="1" fitToWidth="1" horizontalDpi="300" verticalDpi="300" orientation="portrait" scale="4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workbookViewId="0" topLeftCell="A1">
      <selection activeCell="A1" sqref="A1:Q1"/>
    </sheetView>
  </sheetViews>
  <sheetFormatPr defaultColWidth="9.140625" defaultRowHeight="12.75" customHeight="1"/>
  <cols>
    <col min="1" max="1" width="12.140625" style="1" customWidth="1"/>
    <col min="2" max="2" width="20.28125" style="1" customWidth="1"/>
    <col min="3" max="3" width="11.140625" style="1" customWidth="1"/>
    <col min="4" max="4" width="29.57421875" style="1" customWidth="1"/>
    <col min="5" max="5" width="12.8515625" style="1" customWidth="1"/>
    <col min="6" max="6" width="15.7109375" style="1" customWidth="1"/>
    <col min="7" max="7" width="9.7109375" style="1" customWidth="1"/>
    <col min="8" max="8" width="7.8515625" style="1" customWidth="1"/>
    <col min="9" max="9" width="7.421875" style="1" customWidth="1"/>
    <col min="10" max="10" width="11.7109375" style="1" customWidth="1"/>
    <col min="11" max="11" width="7.140625" style="1" customWidth="1"/>
    <col min="12" max="13" width="6.7109375" style="1" customWidth="1"/>
    <col min="14" max="18" width="9.140625" style="1" customWidth="1"/>
  </cols>
  <sheetData>
    <row r="1" spans="1:17" s="1" customFormat="1" ht="26.25" customHeight="1">
      <c r="A1" s="3" t="s">
        <v>219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1" customFormat="1" ht="18.75" customHeight="1">
      <c r="A2" s="10" t="s">
        <v>220</v>
      </c>
      <c r="Q2" s="10" t="s">
        <v>192</v>
      </c>
    </row>
    <row r="3" spans="1:17" s="1" customFormat="1" ht="52.5" customHeight="1">
      <c r="A3" s="11" t="s">
        <v>110</v>
      </c>
      <c r="B3" s="11" t="s">
        <v>111</v>
      </c>
      <c r="C3" s="11" t="s">
        <v>76</v>
      </c>
      <c r="D3" s="11" t="s">
        <v>77</v>
      </c>
      <c r="E3" s="11" t="s">
        <v>78</v>
      </c>
      <c r="F3" s="11" t="s">
        <v>193</v>
      </c>
      <c r="G3" s="11" t="s">
        <v>194</v>
      </c>
      <c r="H3" s="11" t="s">
        <v>195</v>
      </c>
      <c r="I3" s="11" t="s">
        <v>196</v>
      </c>
      <c r="J3" s="11" t="s">
        <v>197</v>
      </c>
      <c r="K3" s="11" t="s">
        <v>198</v>
      </c>
      <c r="L3" s="11" t="s">
        <v>199</v>
      </c>
      <c r="M3" s="11" t="s">
        <v>200</v>
      </c>
      <c r="N3" s="11" t="s">
        <v>201</v>
      </c>
      <c r="O3" s="11" t="s">
        <v>202</v>
      </c>
      <c r="P3" s="12"/>
      <c r="Q3" s="12"/>
    </row>
    <row r="4" spans="1:17" s="1" customFormat="1" ht="26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 t="s">
        <v>9</v>
      </c>
      <c r="P4" s="12" t="s">
        <v>10</v>
      </c>
      <c r="Q4" s="12" t="s">
        <v>203</v>
      </c>
    </row>
    <row r="5" spans="1:17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16</v>
      </c>
      <c r="P5" s="13">
        <v>17</v>
      </c>
      <c r="Q5" s="13">
        <v>18</v>
      </c>
    </row>
    <row r="6" spans="1:17" s="1" customFormat="1" ht="18.75" customHeight="1">
      <c r="A6" s="7"/>
      <c r="B6" s="7"/>
      <c r="C6" s="7"/>
      <c r="D6" s="7" t="s">
        <v>8</v>
      </c>
      <c r="E6" s="9">
        <v>1622.144316</v>
      </c>
      <c r="F6" s="9">
        <v>1466.340036</v>
      </c>
      <c r="G6" s="9"/>
      <c r="H6" s="9"/>
      <c r="I6" s="9"/>
      <c r="J6" s="9">
        <v>17.7848</v>
      </c>
      <c r="K6" s="9"/>
      <c r="L6" s="9"/>
      <c r="M6" s="9"/>
      <c r="N6" s="9">
        <v>138.01948</v>
      </c>
      <c r="O6" s="9"/>
      <c r="P6" s="9"/>
      <c r="Q6" s="9"/>
    </row>
    <row r="7" spans="1:17" s="1" customFormat="1" ht="18.75" customHeight="1">
      <c r="A7" s="7"/>
      <c r="B7" s="7"/>
      <c r="C7" s="7" t="s">
        <v>84</v>
      </c>
      <c r="D7" s="7" t="s">
        <v>85</v>
      </c>
      <c r="E7" s="9">
        <v>1622.144316</v>
      </c>
      <c r="F7" s="9">
        <v>1466.340036</v>
      </c>
      <c r="G7" s="9"/>
      <c r="H7" s="9"/>
      <c r="I7" s="9"/>
      <c r="J7" s="9">
        <v>17.7848</v>
      </c>
      <c r="K7" s="9"/>
      <c r="L7" s="9"/>
      <c r="M7" s="9"/>
      <c r="N7" s="9">
        <v>138.01948</v>
      </c>
      <c r="O7" s="9"/>
      <c r="P7" s="9"/>
      <c r="Q7" s="9"/>
    </row>
    <row r="8" spans="1:17" s="1" customFormat="1" ht="18.75" customHeight="1">
      <c r="A8" s="7"/>
      <c r="B8" s="7"/>
      <c r="C8" s="7" t="s">
        <v>86</v>
      </c>
      <c r="D8" s="7" t="s">
        <v>87</v>
      </c>
      <c r="E8" s="9">
        <v>1622.144316</v>
      </c>
      <c r="F8" s="9">
        <v>1466.340036</v>
      </c>
      <c r="G8" s="9"/>
      <c r="H8" s="9"/>
      <c r="I8" s="9"/>
      <c r="J8" s="9">
        <v>17.7848</v>
      </c>
      <c r="K8" s="9"/>
      <c r="L8" s="9"/>
      <c r="M8" s="9"/>
      <c r="N8" s="9">
        <v>138.01948</v>
      </c>
      <c r="O8" s="9"/>
      <c r="P8" s="9"/>
      <c r="Q8" s="9"/>
    </row>
    <row r="9" spans="1:17" s="1" customFormat="1" ht="18.75" customHeight="1">
      <c r="A9" s="7" t="s">
        <v>221</v>
      </c>
      <c r="B9" s="7" t="s">
        <v>222</v>
      </c>
      <c r="C9" s="7" t="s">
        <v>90</v>
      </c>
      <c r="D9" s="7" t="s">
        <v>91</v>
      </c>
      <c r="E9" s="9">
        <v>80.34268</v>
      </c>
      <c r="F9" s="9">
        <v>80.34268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" customFormat="1" ht="18.75" customHeight="1">
      <c r="A10" s="7" t="s">
        <v>223</v>
      </c>
      <c r="B10" s="7" t="s">
        <v>224</v>
      </c>
      <c r="C10" s="7" t="s">
        <v>90</v>
      </c>
      <c r="D10" s="7" t="s">
        <v>91</v>
      </c>
      <c r="E10" s="9">
        <v>15.306306</v>
      </c>
      <c r="F10" s="9">
        <v>15.306306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" customFormat="1" ht="18.75" customHeight="1">
      <c r="A11" s="7" t="s">
        <v>225</v>
      </c>
      <c r="B11" s="7" t="s">
        <v>125</v>
      </c>
      <c r="C11" s="7" t="s">
        <v>90</v>
      </c>
      <c r="D11" s="7" t="s">
        <v>91</v>
      </c>
      <c r="E11" s="9">
        <v>7.899312</v>
      </c>
      <c r="F11" s="9">
        <v>7.899312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" customFormat="1" ht="18.75" customHeight="1">
      <c r="A12" s="7" t="s">
        <v>226</v>
      </c>
      <c r="B12" s="7" t="s">
        <v>127</v>
      </c>
      <c r="C12" s="7" t="s">
        <v>90</v>
      </c>
      <c r="D12" s="7" t="s">
        <v>91</v>
      </c>
      <c r="E12" s="9">
        <v>107.17118</v>
      </c>
      <c r="F12" s="9">
        <v>12.5017</v>
      </c>
      <c r="G12" s="9"/>
      <c r="H12" s="9"/>
      <c r="I12" s="9"/>
      <c r="J12" s="9"/>
      <c r="K12" s="9"/>
      <c r="L12" s="9"/>
      <c r="M12" s="9"/>
      <c r="N12" s="9">
        <v>94.66948</v>
      </c>
      <c r="O12" s="9"/>
      <c r="P12" s="9"/>
      <c r="Q12" s="9"/>
    </row>
    <row r="13" spans="1:17" s="1" customFormat="1" ht="18.75" customHeight="1">
      <c r="A13" s="7" t="s">
        <v>227</v>
      </c>
      <c r="B13" s="7" t="s">
        <v>228</v>
      </c>
      <c r="C13" s="7" t="s">
        <v>90</v>
      </c>
      <c r="D13" s="7" t="s">
        <v>91</v>
      </c>
      <c r="E13" s="9">
        <v>59.939038</v>
      </c>
      <c r="F13" s="9">
        <v>24.589038</v>
      </c>
      <c r="G13" s="9"/>
      <c r="H13" s="9"/>
      <c r="I13" s="9"/>
      <c r="J13" s="9"/>
      <c r="K13" s="9"/>
      <c r="L13" s="9"/>
      <c r="M13" s="9"/>
      <c r="N13" s="9">
        <v>35.35</v>
      </c>
      <c r="O13" s="9"/>
      <c r="P13" s="9"/>
      <c r="Q13" s="9"/>
    </row>
    <row r="14" spans="1:17" s="1" customFormat="1" ht="18.75" customHeight="1">
      <c r="A14" s="7" t="s">
        <v>229</v>
      </c>
      <c r="B14" s="7" t="s">
        <v>141</v>
      </c>
      <c r="C14" s="7" t="s">
        <v>90</v>
      </c>
      <c r="D14" s="7" t="s">
        <v>91</v>
      </c>
      <c r="E14" s="9">
        <v>2</v>
      </c>
      <c r="F14" s="9">
        <v>1</v>
      </c>
      <c r="G14" s="9"/>
      <c r="H14" s="9"/>
      <c r="I14" s="9"/>
      <c r="J14" s="9"/>
      <c r="K14" s="9"/>
      <c r="L14" s="9"/>
      <c r="M14" s="9"/>
      <c r="N14" s="9">
        <v>1</v>
      </c>
      <c r="O14" s="9"/>
      <c r="P14" s="9"/>
      <c r="Q14" s="9"/>
    </row>
    <row r="15" spans="1:17" s="1" customFormat="1" ht="18.75" customHeight="1">
      <c r="A15" s="7" t="s">
        <v>230</v>
      </c>
      <c r="B15" s="7" t="s">
        <v>143</v>
      </c>
      <c r="C15" s="7" t="s">
        <v>90</v>
      </c>
      <c r="D15" s="7" t="s">
        <v>91</v>
      </c>
      <c r="E15" s="9">
        <v>0.18</v>
      </c>
      <c r="F15" s="9">
        <v>0.18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" customFormat="1" ht="18.75" customHeight="1">
      <c r="A16" s="7" t="s">
        <v>231</v>
      </c>
      <c r="B16" s="7" t="s">
        <v>145</v>
      </c>
      <c r="C16" s="7" t="s">
        <v>90</v>
      </c>
      <c r="D16" s="7" t="s">
        <v>91</v>
      </c>
      <c r="E16" s="9">
        <v>2</v>
      </c>
      <c r="F16" s="9">
        <v>1</v>
      </c>
      <c r="G16" s="9"/>
      <c r="H16" s="9"/>
      <c r="I16" s="9"/>
      <c r="J16" s="9"/>
      <c r="K16" s="9"/>
      <c r="L16" s="9"/>
      <c r="M16" s="9"/>
      <c r="N16" s="9">
        <v>1</v>
      </c>
      <c r="O16" s="9"/>
      <c r="P16" s="9"/>
      <c r="Q16" s="9"/>
    </row>
    <row r="17" spans="1:17" s="1" customFormat="1" ht="18.75" customHeight="1">
      <c r="A17" s="7" t="s">
        <v>232</v>
      </c>
      <c r="B17" s="7" t="s">
        <v>139</v>
      </c>
      <c r="C17" s="7" t="s">
        <v>90</v>
      </c>
      <c r="D17" s="7" t="s">
        <v>91</v>
      </c>
      <c r="E17" s="9">
        <v>5</v>
      </c>
      <c r="F17" s="9">
        <v>0.5</v>
      </c>
      <c r="G17" s="9"/>
      <c r="H17" s="9"/>
      <c r="I17" s="9"/>
      <c r="J17" s="9"/>
      <c r="K17" s="9"/>
      <c r="L17" s="9"/>
      <c r="M17" s="9"/>
      <c r="N17" s="9">
        <v>4.5</v>
      </c>
      <c r="O17" s="9"/>
      <c r="P17" s="9"/>
      <c r="Q17" s="9"/>
    </row>
    <row r="18" spans="1:17" s="1" customFormat="1" ht="18.75" customHeight="1">
      <c r="A18" s="7" t="s">
        <v>233</v>
      </c>
      <c r="B18" s="7" t="s">
        <v>151</v>
      </c>
      <c r="C18" s="7" t="s">
        <v>90</v>
      </c>
      <c r="D18" s="7" t="s">
        <v>91</v>
      </c>
      <c r="E18" s="9">
        <v>12.291</v>
      </c>
      <c r="F18" s="9">
        <v>10.791</v>
      </c>
      <c r="G18" s="9"/>
      <c r="H18" s="9"/>
      <c r="I18" s="9"/>
      <c r="J18" s="9"/>
      <c r="K18" s="9"/>
      <c r="L18" s="9"/>
      <c r="M18" s="9"/>
      <c r="N18" s="9">
        <v>1.5</v>
      </c>
      <c r="O18" s="9"/>
      <c r="P18" s="9"/>
      <c r="Q18" s="9"/>
    </row>
    <row r="19" spans="1:17" s="1" customFormat="1" ht="18.75" customHeight="1">
      <c r="A19" s="7" t="s">
        <v>234</v>
      </c>
      <c r="B19" s="7" t="s">
        <v>235</v>
      </c>
      <c r="C19" s="7" t="s">
        <v>90</v>
      </c>
      <c r="D19" s="7" t="s">
        <v>91</v>
      </c>
      <c r="E19" s="9">
        <v>5.4</v>
      </c>
      <c r="F19" s="9">
        <v>5.4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1" customFormat="1" ht="18.75" customHeight="1">
      <c r="A20" s="7" t="s">
        <v>236</v>
      </c>
      <c r="B20" s="7" t="s">
        <v>237</v>
      </c>
      <c r="C20" s="7" t="s">
        <v>90</v>
      </c>
      <c r="D20" s="7" t="s">
        <v>91</v>
      </c>
      <c r="E20" s="9">
        <v>290.48</v>
      </c>
      <c r="F20" s="9">
        <v>290.48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" customFormat="1" ht="18.75" customHeight="1">
      <c r="A21" s="7" t="s">
        <v>238</v>
      </c>
      <c r="B21" s="7" t="s">
        <v>239</v>
      </c>
      <c r="C21" s="7" t="s">
        <v>100</v>
      </c>
      <c r="D21" s="7" t="s">
        <v>101</v>
      </c>
      <c r="E21" s="9">
        <v>127.5</v>
      </c>
      <c r="F21" s="9">
        <v>127.5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" customFormat="1" ht="18.75" customHeight="1">
      <c r="A22" s="7" t="s">
        <v>240</v>
      </c>
      <c r="B22" s="7" t="s">
        <v>241</v>
      </c>
      <c r="C22" s="7" t="s">
        <v>100</v>
      </c>
      <c r="D22" s="7" t="s">
        <v>101</v>
      </c>
      <c r="E22" s="9">
        <v>378</v>
      </c>
      <c r="F22" s="9">
        <v>378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s="1" customFormat="1" ht="18.75" customHeight="1">
      <c r="A23" s="7" t="s">
        <v>242</v>
      </c>
      <c r="B23" s="7" t="s">
        <v>243</v>
      </c>
      <c r="C23" s="7" t="s">
        <v>100</v>
      </c>
      <c r="D23" s="7" t="s">
        <v>101</v>
      </c>
      <c r="E23" s="9">
        <v>22</v>
      </c>
      <c r="F23" s="9">
        <v>22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" customFormat="1" ht="18.75" customHeight="1">
      <c r="A24" s="7" t="s">
        <v>234</v>
      </c>
      <c r="B24" s="7" t="s">
        <v>235</v>
      </c>
      <c r="C24" s="7" t="s">
        <v>100</v>
      </c>
      <c r="D24" s="7" t="s">
        <v>101</v>
      </c>
      <c r="E24" s="9">
        <v>450</v>
      </c>
      <c r="F24" s="9">
        <v>450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" customFormat="1" ht="18.75" customHeight="1">
      <c r="A25" s="7" t="s">
        <v>236</v>
      </c>
      <c r="B25" s="7" t="s">
        <v>237</v>
      </c>
      <c r="C25" s="7" t="s">
        <v>100</v>
      </c>
      <c r="D25" s="7" t="s">
        <v>101</v>
      </c>
      <c r="E25" s="9">
        <v>10</v>
      </c>
      <c r="F25" s="9">
        <v>10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" customFormat="1" ht="18.75" customHeight="1">
      <c r="A26" s="7" t="s">
        <v>238</v>
      </c>
      <c r="B26" s="7" t="s">
        <v>239</v>
      </c>
      <c r="C26" s="7" t="s">
        <v>106</v>
      </c>
      <c r="D26" s="7" t="s">
        <v>107</v>
      </c>
      <c r="E26" s="9">
        <v>39.7348</v>
      </c>
      <c r="F26" s="9">
        <v>23.03</v>
      </c>
      <c r="G26" s="9"/>
      <c r="H26" s="9"/>
      <c r="I26" s="9"/>
      <c r="J26" s="9">
        <v>16.7048</v>
      </c>
      <c r="K26" s="9"/>
      <c r="L26" s="9"/>
      <c r="M26" s="9"/>
      <c r="N26" s="9"/>
      <c r="O26" s="9"/>
      <c r="P26" s="9"/>
      <c r="Q26" s="9"/>
    </row>
    <row r="27" spans="1:17" s="1" customFormat="1" ht="18.75" customHeight="1">
      <c r="A27" s="7" t="s">
        <v>240</v>
      </c>
      <c r="B27" s="7" t="s">
        <v>241</v>
      </c>
      <c r="C27" s="7" t="s">
        <v>106</v>
      </c>
      <c r="D27" s="7" t="s">
        <v>107</v>
      </c>
      <c r="E27" s="9">
        <v>6.9</v>
      </c>
      <c r="F27" s="9">
        <v>5.82</v>
      </c>
      <c r="G27" s="9"/>
      <c r="H27" s="9"/>
      <c r="I27" s="9"/>
      <c r="J27" s="9">
        <v>1.08</v>
      </c>
      <c r="K27" s="9"/>
      <c r="L27" s="9"/>
      <c r="M27" s="9"/>
      <c r="N27" s="9"/>
      <c r="O27" s="9"/>
      <c r="P27" s="9"/>
      <c r="Q27" s="9"/>
    </row>
  </sheetData>
  <sheetProtection formatCells="0" formatColumns="0" formatRows="0" insertColumns="0" insertRows="0" insertHyperlinks="0" deleteColumns="0" deleteRows="0" sort="0" autoFilter="0" pivotTables="0"/>
  <mergeCells count="30">
    <mergeCell ref="A1:Q1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fitToHeight="1" fitToWidth="1" horizontalDpi="300" verticalDpi="300" orientation="landscape" scale="6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workbookViewId="0" topLeftCell="A1">
      <selection activeCell="A1" sqref="A1:P1"/>
    </sheetView>
  </sheetViews>
  <sheetFormatPr defaultColWidth="9.140625" defaultRowHeight="12.75" customHeight="1"/>
  <cols>
    <col min="1" max="1" width="9.140625" style="1" customWidth="1"/>
    <col min="2" max="2" width="31.28125" style="1" customWidth="1"/>
    <col min="3" max="3" width="12.28125" style="1" customWidth="1"/>
    <col min="4" max="17" width="9.140625" style="1" customWidth="1"/>
  </cols>
  <sheetData>
    <row r="1" spans="1:16" s="1" customFormat="1" ht="36" customHeight="1">
      <c r="A1" s="3" t="s">
        <v>244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13.5" customHeight="1">
      <c r="A2" s="10" t="s">
        <v>245</v>
      </c>
      <c r="P2" s="10" t="s">
        <v>192</v>
      </c>
    </row>
    <row r="3" spans="1:16" s="1" customFormat="1" ht="20.25" customHeight="1">
      <c r="A3" s="11" t="s">
        <v>74</v>
      </c>
      <c r="B3" s="11" t="s">
        <v>246</v>
      </c>
      <c r="C3" s="11" t="s">
        <v>239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s="1" customFormat="1" ht="52.5" customHeight="1">
      <c r="A4" s="12"/>
      <c r="B4" s="12"/>
      <c r="C4" s="12" t="s">
        <v>78</v>
      </c>
      <c r="D4" s="12" t="s">
        <v>115</v>
      </c>
      <c r="E4" s="12" t="s">
        <v>117</v>
      </c>
      <c r="F4" s="12" t="s">
        <v>119</v>
      </c>
      <c r="G4" s="12" t="s">
        <v>247</v>
      </c>
      <c r="H4" s="12" t="s">
        <v>157</v>
      </c>
      <c r="I4" s="12" t="s">
        <v>121</v>
      </c>
      <c r="J4" s="12" t="s">
        <v>248</v>
      </c>
      <c r="K4" s="12" t="s">
        <v>123</v>
      </c>
      <c r="L4" s="12" t="s">
        <v>249</v>
      </c>
      <c r="M4" s="12" t="s">
        <v>159</v>
      </c>
      <c r="N4" s="12" t="s">
        <v>125</v>
      </c>
      <c r="O4" s="12" t="s">
        <v>250</v>
      </c>
      <c r="P4" s="12" t="s">
        <v>127</v>
      </c>
    </row>
    <row r="5" spans="1:16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</row>
    <row r="6" spans="1:16" s="1" customFormat="1" ht="22.5" customHeight="1">
      <c r="A6" s="7"/>
      <c r="B6" s="7" t="s">
        <v>8</v>
      </c>
      <c r="C6" s="15">
        <v>377.954278</v>
      </c>
      <c r="D6" s="15">
        <v>46.8084</v>
      </c>
      <c r="E6" s="15">
        <v>41.9346</v>
      </c>
      <c r="F6" s="15">
        <v>3.2176</v>
      </c>
      <c r="G6" s="15"/>
      <c r="H6" s="15">
        <v>5.6628</v>
      </c>
      <c r="I6" s="15">
        <v>14.526454</v>
      </c>
      <c r="J6" s="15"/>
      <c r="K6" s="15">
        <v>4.68</v>
      </c>
      <c r="L6" s="15"/>
      <c r="M6" s="15">
        <v>0.018</v>
      </c>
      <c r="N6" s="15">
        <v>9.727536</v>
      </c>
      <c r="O6" s="15"/>
      <c r="P6" s="15">
        <v>251.378888</v>
      </c>
    </row>
    <row r="7" spans="1:16" s="1" customFormat="1" ht="22.5" customHeight="1">
      <c r="A7" s="7" t="s">
        <v>84</v>
      </c>
      <c r="B7" s="7" t="s">
        <v>85</v>
      </c>
      <c r="C7" s="15">
        <v>377.954278</v>
      </c>
      <c r="D7" s="15">
        <v>46.8084</v>
      </c>
      <c r="E7" s="15">
        <v>41.9346</v>
      </c>
      <c r="F7" s="15">
        <v>3.2176</v>
      </c>
      <c r="G7" s="15"/>
      <c r="H7" s="15">
        <v>5.6628</v>
      </c>
      <c r="I7" s="15">
        <v>14.526454</v>
      </c>
      <c r="J7" s="15"/>
      <c r="K7" s="15">
        <v>4.68</v>
      </c>
      <c r="L7" s="15"/>
      <c r="M7" s="15">
        <v>0.018</v>
      </c>
      <c r="N7" s="15">
        <v>9.727536</v>
      </c>
      <c r="O7" s="15"/>
      <c r="P7" s="15">
        <v>251.378888</v>
      </c>
    </row>
    <row r="8" spans="1:16" s="1" customFormat="1" ht="22.5" customHeight="1">
      <c r="A8" s="7" t="s">
        <v>86</v>
      </c>
      <c r="B8" s="7" t="s">
        <v>87</v>
      </c>
      <c r="C8" s="15">
        <v>377.954278</v>
      </c>
      <c r="D8" s="15">
        <v>46.8084</v>
      </c>
      <c r="E8" s="15">
        <v>41.9346</v>
      </c>
      <c r="F8" s="15">
        <v>3.2176</v>
      </c>
      <c r="G8" s="15"/>
      <c r="H8" s="15">
        <v>5.6628</v>
      </c>
      <c r="I8" s="15">
        <v>14.526454</v>
      </c>
      <c r="J8" s="15"/>
      <c r="K8" s="15">
        <v>4.68</v>
      </c>
      <c r="L8" s="15"/>
      <c r="M8" s="15">
        <v>0.018</v>
      </c>
      <c r="N8" s="15">
        <v>9.727536</v>
      </c>
      <c r="O8" s="15"/>
      <c r="P8" s="15">
        <v>251.378888</v>
      </c>
    </row>
    <row r="9" spans="1:16" s="1" customFormat="1" ht="22.5" customHeight="1">
      <c r="A9" s="7" t="s">
        <v>90</v>
      </c>
      <c r="B9" s="7" t="s">
        <v>91</v>
      </c>
      <c r="C9" s="15">
        <v>210.719478</v>
      </c>
      <c r="D9" s="15">
        <v>38.6112</v>
      </c>
      <c r="E9" s="15">
        <v>38.51388</v>
      </c>
      <c r="F9" s="15">
        <v>3.2176</v>
      </c>
      <c r="G9" s="15"/>
      <c r="H9" s="15"/>
      <c r="I9" s="15">
        <v>11.796306</v>
      </c>
      <c r="J9" s="15"/>
      <c r="K9" s="15">
        <v>3.51</v>
      </c>
      <c r="L9" s="15"/>
      <c r="M9" s="15"/>
      <c r="N9" s="15">
        <v>7.899312</v>
      </c>
      <c r="O9" s="15"/>
      <c r="P9" s="15">
        <v>107.17118</v>
      </c>
    </row>
    <row r="10" spans="1:16" s="1" customFormat="1" ht="22.5" customHeight="1">
      <c r="A10" s="7" t="s">
        <v>251</v>
      </c>
      <c r="B10" s="7" t="s">
        <v>252</v>
      </c>
      <c r="C10" s="15">
        <v>210.719478</v>
      </c>
      <c r="D10" s="15">
        <v>38.6112</v>
      </c>
      <c r="E10" s="15">
        <v>38.51388</v>
      </c>
      <c r="F10" s="15">
        <v>3.2176</v>
      </c>
      <c r="G10" s="15"/>
      <c r="H10" s="15"/>
      <c r="I10" s="15">
        <v>11.796306</v>
      </c>
      <c r="J10" s="15"/>
      <c r="K10" s="15">
        <v>3.51</v>
      </c>
      <c r="L10" s="15"/>
      <c r="M10" s="15"/>
      <c r="N10" s="15">
        <v>7.899312</v>
      </c>
      <c r="O10" s="15"/>
      <c r="P10" s="15">
        <v>107.17118</v>
      </c>
    </row>
    <row r="11" spans="1:16" s="1" customFormat="1" ht="22.5" customHeight="1">
      <c r="A11" s="7" t="s">
        <v>100</v>
      </c>
      <c r="B11" s="7" t="s">
        <v>101</v>
      </c>
      <c r="C11" s="15">
        <v>127.5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>
        <v>127.5</v>
      </c>
    </row>
    <row r="12" spans="1:16" s="1" customFormat="1" ht="22.5" customHeight="1">
      <c r="A12" s="7" t="s">
        <v>251</v>
      </c>
      <c r="B12" s="7" t="s">
        <v>252</v>
      </c>
      <c r="C12" s="15">
        <v>127.5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>
        <v>127.5</v>
      </c>
    </row>
    <row r="13" spans="1:16" s="1" customFormat="1" ht="22.5" customHeight="1">
      <c r="A13" s="7" t="s">
        <v>106</v>
      </c>
      <c r="B13" s="7" t="s">
        <v>107</v>
      </c>
      <c r="C13" s="15">
        <v>39.7348</v>
      </c>
      <c r="D13" s="15">
        <v>8.1972</v>
      </c>
      <c r="E13" s="15">
        <v>3.42072</v>
      </c>
      <c r="F13" s="15"/>
      <c r="G13" s="15"/>
      <c r="H13" s="15">
        <v>5.6628</v>
      </c>
      <c r="I13" s="15">
        <v>2.730148</v>
      </c>
      <c r="J13" s="15"/>
      <c r="K13" s="15">
        <v>1.17</v>
      </c>
      <c r="L13" s="15"/>
      <c r="M13" s="15">
        <v>0.018</v>
      </c>
      <c r="N13" s="15">
        <v>1.828224</v>
      </c>
      <c r="O13" s="15"/>
      <c r="P13" s="15">
        <v>16.707708</v>
      </c>
    </row>
    <row r="14" spans="1:16" s="1" customFormat="1" ht="22.5" customHeight="1">
      <c r="A14" s="7" t="s">
        <v>253</v>
      </c>
      <c r="B14" s="7" t="s">
        <v>254</v>
      </c>
      <c r="C14" s="15">
        <v>39.7348</v>
      </c>
      <c r="D14" s="15">
        <v>8.1972</v>
      </c>
      <c r="E14" s="15">
        <v>3.42072</v>
      </c>
      <c r="F14" s="15"/>
      <c r="G14" s="15"/>
      <c r="H14" s="15">
        <v>5.6628</v>
      </c>
      <c r="I14" s="15">
        <v>2.730148</v>
      </c>
      <c r="J14" s="15"/>
      <c r="K14" s="15">
        <v>1.17</v>
      </c>
      <c r="L14" s="15"/>
      <c r="M14" s="15">
        <v>0.018</v>
      </c>
      <c r="N14" s="15">
        <v>1.828224</v>
      </c>
      <c r="O14" s="15"/>
      <c r="P14" s="15">
        <v>16.707708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P1"/>
    <mergeCell ref="C3:P3"/>
    <mergeCell ref="A3:A4"/>
    <mergeCell ref="B3:B4"/>
  </mergeCells>
  <printOptions/>
  <pageMargins left="0.75" right="0.75" top="1" bottom="1" header="0.5" footer="0.5"/>
  <pageSetup fitToHeight="1" fitToWidth="1" horizontalDpi="300" verticalDpi="300" orientation="landscape" scale="6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16.7109375" style="1" customWidth="1"/>
    <col min="4" max="15" width="9.140625" style="1" customWidth="1"/>
  </cols>
  <sheetData>
    <row r="1" spans="1:14" s="1" customFormat="1" ht="39" customHeight="1">
      <c r="A1" s="3" t="s">
        <v>255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13.5" customHeight="1">
      <c r="A2" s="10" t="s">
        <v>256</v>
      </c>
      <c r="N2" s="10" t="s">
        <v>2</v>
      </c>
    </row>
    <row r="3" spans="1:14" s="1" customFormat="1" ht="23.25" customHeight="1">
      <c r="A3" s="11" t="s">
        <v>74</v>
      </c>
      <c r="B3" s="11" t="s">
        <v>246</v>
      </c>
      <c r="C3" s="11" t="s">
        <v>257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1" customFormat="1" ht="39.75" customHeight="1">
      <c r="A4" s="12"/>
      <c r="B4" s="12"/>
      <c r="C4" s="12" t="s">
        <v>78</v>
      </c>
      <c r="D4" s="12" t="s">
        <v>258</v>
      </c>
      <c r="E4" s="12" t="s">
        <v>259</v>
      </c>
      <c r="F4" s="12" t="s">
        <v>260</v>
      </c>
      <c r="G4" s="12" t="s">
        <v>261</v>
      </c>
      <c r="H4" s="12" t="s">
        <v>262</v>
      </c>
      <c r="I4" s="12" t="s">
        <v>212</v>
      </c>
      <c r="J4" s="12" t="s">
        <v>263</v>
      </c>
      <c r="K4" s="12" t="s">
        <v>264</v>
      </c>
      <c r="L4" s="12" t="s">
        <v>265</v>
      </c>
      <c r="M4" s="12" t="s">
        <v>266</v>
      </c>
      <c r="N4" s="12" t="s">
        <v>214</v>
      </c>
    </row>
    <row r="5" spans="1:14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</row>
    <row r="6" spans="1:14" s="1" customFormat="1" ht="18.75" customHeight="1">
      <c r="A6" s="7"/>
      <c r="B6" s="7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6">
    <mergeCell ref="A1:N1"/>
    <mergeCell ref="C3:N3"/>
    <mergeCell ref="A3:A4"/>
    <mergeCell ref="B3:B4"/>
  </mergeCells>
  <printOptions/>
  <pageMargins left="0.75" right="0.75" top="1" bottom="1" header="0.5" footer="0.5"/>
  <pageSetup fitToHeight="1" fitToWidth="1" horizontalDpi="300" verticalDpi="300" orientation="landscape" scale="7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"/>
  <sheetViews>
    <sheetView workbookViewId="0" topLeftCell="A1">
      <selection activeCell="A3" sqref="A3:AD14"/>
    </sheetView>
  </sheetViews>
  <sheetFormatPr defaultColWidth="9.140625" defaultRowHeight="12.75" customHeight="1"/>
  <cols>
    <col min="1" max="1" width="9.140625" style="1" customWidth="1"/>
    <col min="2" max="2" width="23.8515625" style="1" customWidth="1"/>
    <col min="3" max="3" width="10.28125" style="1" customWidth="1"/>
    <col min="4" max="5" width="9.140625" style="1" customWidth="1"/>
    <col min="6" max="6" width="6.57421875" style="1" customWidth="1"/>
    <col min="7" max="7" width="7.28125" style="1" customWidth="1"/>
    <col min="8" max="8" width="6.28125" style="1" customWidth="1"/>
    <col min="9" max="9" width="7.421875" style="1" customWidth="1"/>
    <col min="10" max="11" width="7.7109375" style="1" customWidth="1"/>
    <col min="12" max="12" width="6.8515625" style="1" customWidth="1"/>
    <col min="13" max="13" width="7.8515625" style="1" customWidth="1"/>
    <col min="14" max="14" width="7.28125" style="1" customWidth="1"/>
    <col min="15" max="15" width="7.8515625" style="1" customWidth="1"/>
    <col min="16" max="16" width="7.57421875" style="1" customWidth="1"/>
    <col min="17" max="18" width="7.8515625" style="1" customWidth="1"/>
    <col min="19" max="19" width="7.140625" style="1" customWidth="1"/>
    <col min="20" max="20" width="6.57421875" style="1" customWidth="1"/>
    <col min="21" max="21" width="7.421875" style="1" customWidth="1"/>
    <col min="22" max="22" width="6.8515625" style="1" customWidth="1"/>
    <col min="23" max="23" width="6.57421875" style="1" customWidth="1"/>
    <col min="24" max="24" width="8.00390625" style="1" customWidth="1"/>
    <col min="25" max="25" width="8.421875" style="1" customWidth="1"/>
    <col min="26" max="26" width="7.8515625" style="1" customWidth="1"/>
    <col min="27" max="28" width="7.7109375" style="1" customWidth="1"/>
    <col min="29" max="29" width="8.140625" style="1" customWidth="1"/>
    <col min="30" max="30" width="8.00390625" style="1" customWidth="1"/>
    <col min="31" max="31" width="9.140625" style="1" customWidth="1"/>
  </cols>
  <sheetData>
    <row r="1" spans="1:30" s="1" customFormat="1" ht="38.25" customHeight="1">
      <c r="A1" s="3" t="s">
        <v>267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s="1" customFormat="1" ht="13.5" customHeight="1">
      <c r="A2" s="10" t="s">
        <v>268</v>
      </c>
      <c r="AD2" s="10" t="s">
        <v>192</v>
      </c>
    </row>
    <row r="3" spans="1:30" s="1" customFormat="1" ht="39.75" customHeight="1">
      <c r="A3" s="11" t="s">
        <v>74</v>
      </c>
      <c r="B3" s="11" t="s">
        <v>246</v>
      </c>
      <c r="C3" s="11" t="s">
        <v>241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s="1" customFormat="1" ht="39.75" customHeight="1">
      <c r="A4" s="12"/>
      <c r="B4" s="12"/>
      <c r="C4" s="12" t="s">
        <v>269</v>
      </c>
      <c r="D4" s="12" t="s">
        <v>129</v>
      </c>
      <c r="E4" s="12" t="s">
        <v>131</v>
      </c>
      <c r="F4" s="12" t="s">
        <v>270</v>
      </c>
      <c r="G4" s="12" t="s">
        <v>271</v>
      </c>
      <c r="H4" s="12" t="s">
        <v>133</v>
      </c>
      <c r="I4" s="12" t="s">
        <v>135</v>
      </c>
      <c r="J4" s="12" t="s">
        <v>272</v>
      </c>
      <c r="K4" s="12" t="s">
        <v>273</v>
      </c>
      <c r="L4" s="12" t="s">
        <v>274</v>
      </c>
      <c r="M4" s="12" t="s">
        <v>137</v>
      </c>
      <c r="N4" s="12" t="s">
        <v>275</v>
      </c>
      <c r="O4" s="12" t="s">
        <v>276</v>
      </c>
      <c r="P4" s="12" t="s">
        <v>277</v>
      </c>
      <c r="Q4" s="12" t="s">
        <v>141</v>
      </c>
      <c r="R4" s="12" t="s">
        <v>143</v>
      </c>
      <c r="S4" s="12" t="s">
        <v>145</v>
      </c>
      <c r="T4" s="12" t="s">
        <v>278</v>
      </c>
      <c r="U4" s="12" t="s">
        <v>279</v>
      </c>
      <c r="V4" s="12" t="s">
        <v>280</v>
      </c>
      <c r="W4" s="12" t="s">
        <v>153</v>
      </c>
      <c r="X4" s="12" t="s">
        <v>216</v>
      </c>
      <c r="Y4" s="12" t="s">
        <v>147</v>
      </c>
      <c r="Z4" s="12" t="s">
        <v>210</v>
      </c>
      <c r="AA4" s="12" t="s">
        <v>155</v>
      </c>
      <c r="AB4" s="12" t="s">
        <v>149</v>
      </c>
      <c r="AC4" s="12" t="s">
        <v>281</v>
      </c>
      <c r="AD4" s="12" t="s">
        <v>151</v>
      </c>
    </row>
    <row r="5" spans="1:30" s="1" customFormat="1" ht="39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  <c r="U5" s="13">
        <v>21</v>
      </c>
      <c r="V5" s="13">
        <v>22</v>
      </c>
      <c r="W5" s="13">
        <v>23</v>
      </c>
      <c r="X5" s="13">
        <v>24</v>
      </c>
      <c r="Y5" s="13">
        <v>25</v>
      </c>
      <c r="Z5" s="13">
        <v>26</v>
      </c>
      <c r="AA5" s="13">
        <v>27</v>
      </c>
      <c r="AB5" s="13">
        <v>28</v>
      </c>
      <c r="AC5" s="13">
        <v>29</v>
      </c>
      <c r="AD5" s="13">
        <v>30</v>
      </c>
    </row>
    <row r="6" spans="1:30" s="1" customFormat="1" ht="39.75" customHeight="1">
      <c r="A6" s="7"/>
      <c r="B6" s="7"/>
      <c r="C6" s="15">
        <v>98.250038</v>
      </c>
      <c r="D6" s="15">
        <v>43.9545</v>
      </c>
      <c r="E6" s="15">
        <v>2.7</v>
      </c>
      <c r="F6" s="15"/>
      <c r="G6" s="15"/>
      <c r="H6" s="15">
        <v>4.5</v>
      </c>
      <c r="I6" s="15">
        <v>8.5</v>
      </c>
      <c r="J6" s="15"/>
      <c r="K6" s="15"/>
      <c r="L6" s="15"/>
      <c r="M6" s="15">
        <v>6</v>
      </c>
      <c r="N6" s="15"/>
      <c r="O6" s="15">
        <v>5.5</v>
      </c>
      <c r="P6" s="15"/>
      <c r="Q6" s="15">
        <v>2.19</v>
      </c>
      <c r="R6" s="15">
        <v>1.18</v>
      </c>
      <c r="S6" s="15">
        <v>4.398731</v>
      </c>
      <c r="T6" s="15"/>
      <c r="U6" s="15"/>
      <c r="V6" s="15"/>
      <c r="W6" s="15">
        <v>0.5</v>
      </c>
      <c r="X6" s="15"/>
      <c r="Y6" s="15">
        <v>8.315807</v>
      </c>
      <c r="Z6" s="15"/>
      <c r="AA6" s="15">
        <v>5.34</v>
      </c>
      <c r="AB6" s="15">
        <v>2</v>
      </c>
      <c r="AC6" s="15"/>
      <c r="AD6" s="15">
        <v>3.171</v>
      </c>
    </row>
    <row r="7" spans="1:30" s="1" customFormat="1" ht="39.75" customHeight="1">
      <c r="A7" s="7" t="s">
        <v>84</v>
      </c>
      <c r="B7" s="7" t="s">
        <v>85</v>
      </c>
      <c r="C7" s="15">
        <v>98.250038</v>
      </c>
      <c r="D7" s="15">
        <v>43.9545</v>
      </c>
      <c r="E7" s="15">
        <v>2.7</v>
      </c>
      <c r="F7" s="15"/>
      <c r="G7" s="15"/>
      <c r="H7" s="15">
        <v>4.5</v>
      </c>
      <c r="I7" s="15">
        <v>8.5</v>
      </c>
      <c r="J7" s="15"/>
      <c r="K7" s="15"/>
      <c r="L7" s="15"/>
      <c r="M7" s="15">
        <v>6</v>
      </c>
      <c r="N7" s="15"/>
      <c r="O7" s="15">
        <v>5.5</v>
      </c>
      <c r="P7" s="15"/>
      <c r="Q7" s="15">
        <v>2.19</v>
      </c>
      <c r="R7" s="15">
        <v>1.18</v>
      </c>
      <c r="S7" s="15">
        <v>4.398731</v>
      </c>
      <c r="T7" s="15"/>
      <c r="U7" s="15"/>
      <c r="V7" s="15"/>
      <c r="W7" s="15">
        <v>0.5</v>
      </c>
      <c r="X7" s="15"/>
      <c r="Y7" s="15">
        <v>8.315807</v>
      </c>
      <c r="Z7" s="15"/>
      <c r="AA7" s="15">
        <v>5.34</v>
      </c>
      <c r="AB7" s="15">
        <v>2</v>
      </c>
      <c r="AC7" s="15"/>
      <c r="AD7" s="15">
        <v>3.171</v>
      </c>
    </row>
    <row r="8" spans="1:30" s="1" customFormat="1" ht="39.75" customHeight="1">
      <c r="A8" s="7" t="s">
        <v>86</v>
      </c>
      <c r="B8" s="7" t="s">
        <v>87</v>
      </c>
      <c r="C8" s="15">
        <v>98.250038</v>
      </c>
      <c r="D8" s="15">
        <v>43.9545</v>
      </c>
      <c r="E8" s="15">
        <v>2.7</v>
      </c>
      <c r="F8" s="15"/>
      <c r="G8" s="15"/>
      <c r="H8" s="15">
        <v>4.5</v>
      </c>
      <c r="I8" s="15">
        <v>8.5</v>
      </c>
      <c r="J8" s="15"/>
      <c r="K8" s="15"/>
      <c r="L8" s="15"/>
      <c r="M8" s="15">
        <v>6</v>
      </c>
      <c r="N8" s="15"/>
      <c r="O8" s="15">
        <v>5.5</v>
      </c>
      <c r="P8" s="15"/>
      <c r="Q8" s="15">
        <v>2.19</v>
      </c>
      <c r="R8" s="15">
        <v>1.18</v>
      </c>
      <c r="S8" s="15">
        <v>4.398731</v>
      </c>
      <c r="T8" s="15"/>
      <c r="U8" s="15"/>
      <c r="V8" s="15"/>
      <c r="W8" s="15">
        <v>0.5</v>
      </c>
      <c r="X8" s="15"/>
      <c r="Y8" s="15">
        <v>8.315807</v>
      </c>
      <c r="Z8" s="15"/>
      <c r="AA8" s="15">
        <v>5.34</v>
      </c>
      <c r="AB8" s="15">
        <v>2</v>
      </c>
      <c r="AC8" s="15"/>
      <c r="AD8" s="15">
        <v>3.171</v>
      </c>
    </row>
    <row r="9" spans="1:30" s="1" customFormat="1" ht="39.75" customHeight="1">
      <c r="A9" s="7" t="s">
        <v>90</v>
      </c>
      <c r="B9" s="7" t="s">
        <v>91</v>
      </c>
      <c r="C9" s="15">
        <v>54.300038</v>
      </c>
      <c r="D9" s="15">
        <v>21.8545</v>
      </c>
      <c r="E9" s="15">
        <v>1.5</v>
      </c>
      <c r="F9" s="15"/>
      <c r="G9" s="15"/>
      <c r="H9" s="15">
        <v>1.5</v>
      </c>
      <c r="I9" s="15">
        <v>3.5</v>
      </c>
      <c r="J9" s="15"/>
      <c r="K9" s="15"/>
      <c r="L9" s="15"/>
      <c r="M9" s="15">
        <v>5</v>
      </c>
      <c r="N9" s="15"/>
      <c r="O9" s="15">
        <v>5</v>
      </c>
      <c r="P9" s="15"/>
      <c r="Q9" s="15">
        <v>2</v>
      </c>
      <c r="R9" s="15">
        <v>0.18</v>
      </c>
      <c r="S9" s="15">
        <v>2</v>
      </c>
      <c r="T9" s="15"/>
      <c r="U9" s="15"/>
      <c r="V9" s="15"/>
      <c r="W9" s="15"/>
      <c r="X9" s="15"/>
      <c r="Y9" s="15">
        <v>7.974538</v>
      </c>
      <c r="Z9" s="15"/>
      <c r="AA9" s="15"/>
      <c r="AB9" s="15">
        <v>1.5</v>
      </c>
      <c r="AC9" s="15"/>
      <c r="AD9" s="15">
        <v>2.291</v>
      </c>
    </row>
    <row r="10" spans="1:30" s="1" customFormat="1" ht="39.75" customHeight="1">
      <c r="A10" s="7" t="s">
        <v>251</v>
      </c>
      <c r="B10" s="7" t="s">
        <v>252</v>
      </c>
      <c r="C10" s="15">
        <v>54.300038</v>
      </c>
      <c r="D10" s="15">
        <v>21.8545</v>
      </c>
      <c r="E10" s="15">
        <v>1.5</v>
      </c>
      <c r="F10" s="15"/>
      <c r="G10" s="15"/>
      <c r="H10" s="15">
        <v>1.5</v>
      </c>
      <c r="I10" s="15">
        <v>3.5</v>
      </c>
      <c r="J10" s="15"/>
      <c r="K10" s="15"/>
      <c r="L10" s="15"/>
      <c r="M10" s="15">
        <v>5</v>
      </c>
      <c r="N10" s="15"/>
      <c r="O10" s="15">
        <v>5</v>
      </c>
      <c r="P10" s="15"/>
      <c r="Q10" s="15">
        <v>2</v>
      </c>
      <c r="R10" s="15">
        <v>0.18</v>
      </c>
      <c r="S10" s="15">
        <v>2</v>
      </c>
      <c r="T10" s="15"/>
      <c r="U10" s="15"/>
      <c r="V10" s="15"/>
      <c r="W10" s="15"/>
      <c r="X10" s="15"/>
      <c r="Y10" s="15">
        <v>7.974538</v>
      </c>
      <c r="Z10" s="15"/>
      <c r="AA10" s="15"/>
      <c r="AB10" s="15">
        <v>1.5</v>
      </c>
      <c r="AC10" s="15"/>
      <c r="AD10" s="15">
        <v>2.291</v>
      </c>
    </row>
    <row r="11" spans="1:30" s="1" customFormat="1" ht="39.75" customHeight="1">
      <c r="A11" s="7" t="s">
        <v>100</v>
      </c>
      <c r="B11" s="7" t="s">
        <v>101</v>
      </c>
      <c r="C11" s="15">
        <v>38.13</v>
      </c>
      <c r="D11" s="15">
        <v>21.1</v>
      </c>
      <c r="E11" s="15">
        <v>1</v>
      </c>
      <c r="F11" s="15"/>
      <c r="G11" s="15"/>
      <c r="H11" s="15">
        <v>2</v>
      </c>
      <c r="I11" s="15">
        <v>4</v>
      </c>
      <c r="J11" s="15"/>
      <c r="K11" s="15"/>
      <c r="L11" s="15"/>
      <c r="M11" s="15"/>
      <c r="N11" s="15"/>
      <c r="O11" s="15">
        <v>0.5</v>
      </c>
      <c r="P11" s="15"/>
      <c r="Q11" s="15">
        <v>0.19</v>
      </c>
      <c r="R11" s="15">
        <v>1</v>
      </c>
      <c r="S11" s="15">
        <v>1.5</v>
      </c>
      <c r="T11" s="15"/>
      <c r="U11" s="15"/>
      <c r="V11" s="15"/>
      <c r="W11" s="15">
        <v>0.5</v>
      </c>
      <c r="X11" s="15"/>
      <c r="Y11" s="15"/>
      <c r="Z11" s="15"/>
      <c r="AA11" s="15">
        <v>5.34</v>
      </c>
      <c r="AB11" s="15">
        <v>0.5</v>
      </c>
      <c r="AC11" s="15"/>
      <c r="AD11" s="15">
        <v>0.5</v>
      </c>
    </row>
    <row r="12" spans="1:30" s="1" customFormat="1" ht="39.75" customHeight="1">
      <c r="A12" s="7" t="s">
        <v>253</v>
      </c>
      <c r="B12" s="7" t="s">
        <v>254</v>
      </c>
      <c r="C12" s="15">
        <v>38.13</v>
      </c>
      <c r="D12" s="15">
        <v>21.1</v>
      </c>
      <c r="E12" s="15">
        <v>1</v>
      </c>
      <c r="F12" s="15"/>
      <c r="G12" s="15"/>
      <c r="H12" s="15">
        <v>2</v>
      </c>
      <c r="I12" s="15">
        <v>4</v>
      </c>
      <c r="J12" s="15"/>
      <c r="K12" s="15"/>
      <c r="L12" s="15"/>
      <c r="M12" s="15"/>
      <c r="N12" s="15"/>
      <c r="O12" s="15">
        <v>0.5</v>
      </c>
      <c r="P12" s="15"/>
      <c r="Q12" s="15">
        <v>0.19</v>
      </c>
      <c r="R12" s="15">
        <v>1</v>
      </c>
      <c r="S12" s="15">
        <v>1.5</v>
      </c>
      <c r="T12" s="15"/>
      <c r="U12" s="15"/>
      <c r="V12" s="15"/>
      <c r="W12" s="15">
        <v>0.5</v>
      </c>
      <c r="X12" s="15"/>
      <c r="Y12" s="15"/>
      <c r="Z12" s="15"/>
      <c r="AA12" s="15">
        <v>5.34</v>
      </c>
      <c r="AB12" s="15">
        <v>0.5</v>
      </c>
      <c r="AC12" s="15"/>
      <c r="AD12" s="15">
        <v>0.5</v>
      </c>
    </row>
    <row r="13" spans="1:30" s="1" customFormat="1" ht="39.75" customHeight="1">
      <c r="A13" s="7" t="s">
        <v>106</v>
      </c>
      <c r="B13" s="7" t="s">
        <v>107</v>
      </c>
      <c r="C13" s="15">
        <v>5.82</v>
      </c>
      <c r="D13" s="15">
        <v>1</v>
      </c>
      <c r="E13" s="15">
        <v>0.2</v>
      </c>
      <c r="F13" s="15"/>
      <c r="G13" s="15"/>
      <c r="H13" s="15">
        <v>1</v>
      </c>
      <c r="I13" s="15">
        <v>1</v>
      </c>
      <c r="J13" s="15"/>
      <c r="K13" s="15"/>
      <c r="L13" s="15"/>
      <c r="M13" s="15">
        <v>1</v>
      </c>
      <c r="N13" s="15"/>
      <c r="O13" s="15"/>
      <c r="P13" s="15"/>
      <c r="Q13" s="15"/>
      <c r="R13" s="15"/>
      <c r="S13" s="15">
        <v>0.898731</v>
      </c>
      <c r="T13" s="15"/>
      <c r="U13" s="15"/>
      <c r="V13" s="15"/>
      <c r="W13" s="15"/>
      <c r="X13" s="15"/>
      <c r="Y13" s="15">
        <v>0.341269</v>
      </c>
      <c r="Z13" s="15"/>
      <c r="AA13" s="15"/>
      <c r="AB13" s="15"/>
      <c r="AC13" s="15"/>
      <c r="AD13" s="15">
        <v>0.38</v>
      </c>
    </row>
    <row r="14" spans="1:30" s="1" customFormat="1" ht="39.75" customHeight="1">
      <c r="A14" s="7" t="s">
        <v>251</v>
      </c>
      <c r="B14" s="7" t="s">
        <v>252</v>
      </c>
      <c r="C14" s="15">
        <v>5.82</v>
      </c>
      <c r="D14" s="15">
        <v>1</v>
      </c>
      <c r="E14" s="15">
        <v>0.2</v>
      </c>
      <c r="F14" s="15"/>
      <c r="G14" s="15"/>
      <c r="H14" s="15">
        <v>1</v>
      </c>
      <c r="I14" s="15">
        <v>1</v>
      </c>
      <c r="J14" s="15"/>
      <c r="K14" s="15"/>
      <c r="L14" s="15"/>
      <c r="M14" s="15">
        <v>1</v>
      </c>
      <c r="N14" s="15"/>
      <c r="O14" s="15"/>
      <c r="P14" s="15"/>
      <c r="Q14" s="15"/>
      <c r="R14" s="15"/>
      <c r="S14" s="15">
        <v>0.898731</v>
      </c>
      <c r="T14" s="15"/>
      <c r="U14" s="15"/>
      <c r="V14" s="15"/>
      <c r="W14" s="15"/>
      <c r="X14" s="15"/>
      <c r="Y14" s="15">
        <v>0.341269</v>
      </c>
      <c r="Z14" s="15"/>
      <c r="AA14" s="15"/>
      <c r="AB14" s="15"/>
      <c r="AC14" s="15"/>
      <c r="AD14" s="15">
        <v>0.38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AD1"/>
    <mergeCell ref="C3:AD3"/>
    <mergeCell ref="A3:A4"/>
    <mergeCell ref="B3:B4"/>
  </mergeCells>
  <printOptions/>
  <pageMargins left="0.75" right="0.75" top="1" bottom="1" header="0.5" footer="0.5"/>
  <pageSetup fitToHeight="1" fitToWidth="1" horizontalDpi="300" verticalDpi="300" orientation="landscape" scale="48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workbookViewId="0" topLeftCell="A1">
      <selection activeCell="A1" sqref="A1:R1"/>
    </sheetView>
  </sheetViews>
  <sheetFormatPr defaultColWidth="9.140625" defaultRowHeight="12.75" customHeight="1"/>
  <cols>
    <col min="1" max="1" width="9.140625" style="1" customWidth="1"/>
    <col min="2" max="2" width="19.421875" style="1" customWidth="1"/>
    <col min="3" max="3" width="11.8515625" style="1" customWidth="1"/>
    <col min="4" max="4" width="28.8515625" style="1" customWidth="1"/>
    <col min="5" max="5" width="22.8515625" style="1" customWidth="1"/>
    <col min="6" max="6" width="11.28125" style="1" customWidth="1"/>
    <col min="7" max="7" width="11.8515625" style="1" customWidth="1"/>
    <col min="8" max="8" width="7.28125" style="1" customWidth="1"/>
    <col min="9" max="9" width="7.7109375" style="1" customWidth="1"/>
    <col min="10" max="10" width="8.140625" style="1" customWidth="1"/>
    <col min="11" max="11" width="9.140625" style="1" customWidth="1"/>
    <col min="12" max="12" width="7.421875" style="1" customWidth="1"/>
    <col min="13" max="13" width="6.421875" style="1" customWidth="1"/>
    <col min="14" max="14" width="6.7109375" style="1" customWidth="1"/>
    <col min="15" max="15" width="6.8515625" style="1" customWidth="1"/>
    <col min="16" max="16" width="7.7109375" style="1" customWidth="1"/>
    <col min="17" max="19" width="9.140625" style="1" customWidth="1"/>
  </cols>
  <sheetData>
    <row r="1" spans="1:18" s="1" customFormat="1" ht="36" customHeight="1">
      <c r="A1" s="3" t="s">
        <v>282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 ht="13.5" customHeight="1">
      <c r="A2" s="10" t="s">
        <v>283</v>
      </c>
      <c r="R2" s="10" t="s">
        <v>192</v>
      </c>
    </row>
    <row r="3" spans="1:18" s="1" customFormat="1" ht="27" customHeight="1">
      <c r="A3" s="11" t="s">
        <v>74</v>
      </c>
      <c r="B3" s="11" t="s">
        <v>206</v>
      </c>
      <c r="C3" s="11" t="s">
        <v>76</v>
      </c>
      <c r="D3" s="11" t="s">
        <v>77</v>
      </c>
      <c r="E3" s="11" t="s">
        <v>284</v>
      </c>
      <c r="F3" s="11" t="s">
        <v>78</v>
      </c>
      <c r="G3" s="11" t="s">
        <v>193</v>
      </c>
      <c r="H3" s="11" t="s">
        <v>194</v>
      </c>
      <c r="I3" s="11" t="s">
        <v>195</v>
      </c>
      <c r="J3" s="11" t="s">
        <v>196</v>
      </c>
      <c r="K3" s="11" t="s">
        <v>197</v>
      </c>
      <c r="L3" s="11" t="s">
        <v>198</v>
      </c>
      <c r="M3" s="11" t="s">
        <v>199</v>
      </c>
      <c r="N3" s="11" t="s">
        <v>200</v>
      </c>
      <c r="O3" s="11" t="s">
        <v>201</v>
      </c>
      <c r="P3" s="11" t="s">
        <v>202</v>
      </c>
      <c r="Q3" s="12"/>
      <c r="R3" s="12"/>
    </row>
    <row r="4" spans="1:18" s="1" customFormat="1" ht="26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 t="s">
        <v>9</v>
      </c>
      <c r="Q4" s="12" t="s">
        <v>10</v>
      </c>
      <c r="R4" s="12" t="s">
        <v>203</v>
      </c>
    </row>
    <row r="5" spans="1:18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</row>
    <row r="6" spans="1:18" s="1" customFormat="1" ht="18.75" customHeight="1">
      <c r="A6" s="7"/>
      <c r="B6" s="7"/>
      <c r="C6" s="7"/>
      <c r="D6" s="7" t="s">
        <v>8</v>
      </c>
      <c r="E6" s="7"/>
      <c r="F6" s="9">
        <v>476.204316</v>
      </c>
      <c r="G6" s="9">
        <v>321.480036</v>
      </c>
      <c r="H6" s="9"/>
      <c r="I6" s="9"/>
      <c r="J6" s="9"/>
      <c r="K6" s="9">
        <v>16.7048</v>
      </c>
      <c r="L6" s="9"/>
      <c r="M6" s="9"/>
      <c r="N6" s="9"/>
      <c r="O6" s="9">
        <v>138.01948</v>
      </c>
      <c r="P6" s="9"/>
      <c r="Q6" s="9"/>
      <c r="R6" s="9"/>
    </row>
    <row r="7" spans="1:18" s="1" customFormat="1" ht="18.75" customHeight="1">
      <c r="A7" s="7"/>
      <c r="B7" s="7"/>
      <c r="C7" s="7" t="s">
        <v>84</v>
      </c>
      <c r="D7" s="7" t="s">
        <v>85</v>
      </c>
      <c r="E7" s="7"/>
      <c r="F7" s="9">
        <v>476.204316</v>
      </c>
      <c r="G7" s="9">
        <v>321.480036</v>
      </c>
      <c r="H7" s="9"/>
      <c r="I7" s="9"/>
      <c r="J7" s="9"/>
      <c r="K7" s="9">
        <v>16.7048</v>
      </c>
      <c r="L7" s="9"/>
      <c r="M7" s="9"/>
      <c r="N7" s="9"/>
      <c r="O7" s="9">
        <v>138.01948</v>
      </c>
      <c r="P7" s="9"/>
      <c r="Q7" s="9"/>
      <c r="R7" s="9"/>
    </row>
    <row r="8" spans="1:18" s="1" customFormat="1" ht="18.75" customHeight="1">
      <c r="A8" s="7"/>
      <c r="B8" s="7"/>
      <c r="C8" s="7" t="s">
        <v>86</v>
      </c>
      <c r="D8" s="7" t="s">
        <v>87</v>
      </c>
      <c r="E8" s="7"/>
      <c r="F8" s="9">
        <v>476.204316</v>
      </c>
      <c r="G8" s="9">
        <v>321.480036</v>
      </c>
      <c r="H8" s="9"/>
      <c r="I8" s="9"/>
      <c r="J8" s="9"/>
      <c r="K8" s="9">
        <v>16.7048</v>
      </c>
      <c r="L8" s="9"/>
      <c r="M8" s="9"/>
      <c r="N8" s="9"/>
      <c r="O8" s="9">
        <v>138.01948</v>
      </c>
      <c r="P8" s="9"/>
      <c r="Q8" s="9"/>
      <c r="R8" s="9"/>
    </row>
    <row r="9" spans="1:18" s="1" customFormat="1" ht="18.75" customHeight="1">
      <c r="A9" s="7" t="s">
        <v>92</v>
      </c>
      <c r="B9" s="7" t="s">
        <v>93</v>
      </c>
      <c r="C9" s="7" t="s">
        <v>90</v>
      </c>
      <c r="D9" s="7" t="s">
        <v>91</v>
      </c>
      <c r="E9" s="7" t="s">
        <v>285</v>
      </c>
      <c r="F9" s="9">
        <v>12.5</v>
      </c>
      <c r="G9" s="9">
        <v>12.5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" customFormat="1" ht="18.75" customHeight="1">
      <c r="A10" s="7" t="s">
        <v>92</v>
      </c>
      <c r="B10" s="7" t="s">
        <v>93</v>
      </c>
      <c r="C10" s="7" t="s">
        <v>90</v>
      </c>
      <c r="D10" s="7" t="s">
        <v>91</v>
      </c>
      <c r="E10" s="7" t="s">
        <v>286</v>
      </c>
      <c r="F10" s="9">
        <v>5.79108</v>
      </c>
      <c r="G10" s="9">
        <v>5.79108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s="1" customFormat="1" ht="18.75" customHeight="1">
      <c r="A11" s="7" t="s">
        <v>92</v>
      </c>
      <c r="B11" s="7" t="s">
        <v>93</v>
      </c>
      <c r="C11" s="7" t="s">
        <v>90</v>
      </c>
      <c r="D11" s="7" t="s">
        <v>91</v>
      </c>
      <c r="E11" s="7" t="s">
        <v>287</v>
      </c>
      <c r="F11" s="9">
        <v>11.796306</v>
      </c>
      <c r="G11" s="9">
        <v>11.796306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s="1" customFormat="1" ht="18.75" customHeight="1">
      <c r="A12" s="7" t="s">
        <v>92</v>
      </c>
      <c r="B12" s="7" t="s">
        <v>93</v>
      </c>
      <c r="C12" s="7" t="s">
        <v>90</v>
      </c>
      <c r="D12" s="7" t="s">
        <v>91</v>
      </c>
      <c r="E12" s="7" t="s">
        <v>288</v>
      </c>
      <c r="F12" s="9">
        <v>94.67118</v>
      </c>
      <c r="G12" s="9">
        <v>0.0017</v>
      </c>
      <c r="H12" s="9"/>
      <c r="I12" s="9"/>
      <c r="J12" s="9"/>
      <c r="K12" s="9"/>
      <c r="L12" s="9"/>
      <c r="M12" s="9"/>
      <c r="N12" s="9"/>
      <c r="O12" s="9">
        <v>94.66948</v>
      </c>
      <c r="P12" s="9"/>
      <c r="Q12" s="9"/>
      <c r="R12" s="9"/>
    </row>
    <row r="13" spans="1:18" s="1" customFormat="1" ht="18.75" customHeight="1">
      <c r="A13" s="7" t="s">
        <v>92</v>
      </c>
      <c r="B13" s="7" t="s">
        <v>93</v>
      </c>
      <c r="C13" s="7" t="s">
        <v>90</v>
      </c>
      <c r="D13" s="7" t="s">
        <v>91</v>
      </c>
      <c r="E13" s="7" t="s">
        <v>289</v>
      </c>
      <c r="F13" s="9">
        <v>2.376</v>
      </c>
      <c r="G13" s="9">
        <v>2.376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s="1" customFormat="1" ht="18.75" customHeight="1">
      <c r="A14" s="7" t="s">
        <v>92</v>
      </c>
      <c r="B14" s="7" t="s">
        <v>93</v>
      </c>
      <c r="C14" s="7" t="s">
        <v>90</v>
      </c>
      <c r="D14" s="7" t="s">
        <v>91</v>
      </c>
      <c r="E14" s="7" t="s">
        <v>290</v>
      </c>
      <c r="F14" s="9">
        <v>10.654538</v>
      </c>
      <c r="G14" s="9">
        <v>10.654538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s="1" customFormat="1" ht="18.75" customHeight="1">
      <c r="A15" s="7" t="s">
        <v>92</v>
      </c>
      <c r="B15" s="7" t="s">
        <v>93</v>
      </c>
      <c r="C15" s="7" t="s">
        <v>90</v>
      </c>
      <c r="D15" s="7" t="s">
        <v>91</v>
      </c>
      <c r="E15" s="7" t="s">
        <v>291</v>
      </c>
      <c r="F15" s="9">
        <v>43.3545</v>
      </c>
      <c r="G15" s="9">
        <v>0.0045</v>
      </c>
      <c r="H15" s="9"/>
      <c r="I15" s="9"/>
      <c r="J15" s="9"/>
      <c r="K15" s="9"/>
      <c r="L15" s="9"/>
      <c r="M15" s="9"/>
      <c r="N15" s="9"/>
      <c r="O15" s="9">
        <v>43.35</v>
      </c>
      <c r="P15" s="9"/>
      <c r="Q15" s="9"/>
      <c r="R15" s="9"/>
    </row>
    <row r="16" spans="1:18" s="1" customFormat="1" ht="18.75" customHeight="1">
      <c r="A16" s="7" t="s">
        <v>92</v>
      </c>
      <c r="B16" s="7" t="s">
        <v>93</v>
      </c>
      <c r="C16" s="7" t="s">
        <v>90</v>
      </c>
      <c r="D16" s="7" t="s">
        <v>91</v>
      </c>
      <c r="E16" s="7" t="s">
        <v>292</v>
      </c>
      <c r="F16" s="9">
        <v>6.348</v>
      </c>
      <c r="G16" s="9">
        <v>6.348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s="1" customFormat="1" ht="18.75" customHeight="1">
      <c r="A17" s="7" t="s">
        <v>92</v>
      </c>
      <c r="B17" s="7" t="s">
        <v>93</v>
      </c>
      <c r="C17" s="7" t="s">
        <v>90</v>
      </c>
      <c r="D17" s="7" t="s">
        <v>91</v>
      </c>
      <c r="E17" s="7" t="s">
        <v>293</v>
      </c>
      <c r="F17" s="9">
        <v>1.512</v>
      </c>
      <c r="G17" s="9">
        <v>1.512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s="1" customFormat="1" ht="18.75" customHeight="1">
      <c r="A18" s="7" t="s">
        <v>92</v>
      </c>
      <c r="B18" s="7" t="s">
        <v>93</v>
      </c>
      <c r="C18" s="7" t="s">
        <v>90</v>
      </c>
      <c r="D18" s="7" t="s">
        <v>91</v>
      </c>
      <c r="E18" s="7" t="s">
        <v>125</v>
      </c>
      <c r="F18" s="9">
        <v>7.899312</v>
      </c>
      <c r="G18" s="9">
        <v>7.899312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s="1" customFormat="1" ht="18.75" customHeight="1">
      <c r="A19" s="7" t="s">
        <v>92</v>
      </c>
      <c r="B19" s="7" t="s">
        <v>93</v>
      </c>
      <c r="C19" s="7" t="s">
        <v>90</v>
      </c>
      <c r="D19" s="7" t="s">
        <v>91</v>
      </c>
      <c r="E19" s="7" t="s">
        <v>115</v>
      </c>
      <c r="F19" s="9">
        <v>38.6112</v>
      </c>
      <c r="G19" s="9">
        <v>38.6112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s="1" customFormat="1" ht="18.75" customHeight="1">
      <c r="A20" s="7" t="s">
        <v>92</v>
      </c>
      <c r="B20" s="7" t="s">
        <v>93</v>
      </c>
      <c r="C20" s="7" t="s">
        <v>90</v>
      </c>
      <c r="D20" s="7" t="s">
        <v>91</v>
      </c>
      <c r="E20" s="7" t="s">
        <v>294</v>
      </c>
      <c r="F20" s="9">
        <v>3.51</v>
      </c>
      <c r="G20" s="9">
        <v>3.51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s="1" customFormat="1" ht="18.75" customHeight="1">
      <c r="A21" s="7" t="s">
        <v>92</v>
      </c>
      <c r="B21" s="7" t="s">
        <v>93</v>
      </c>
      <c r="C21" s="7" t="s">
        <v>90</v>
      </c>
      <c r="D21" s="7" t="s">
        <v>91</v>
      </c>
      <c r="E21" s="7" t="s">
        <v>295</v>
      </c>
      <c r="F21" s="9">
        <v>2.16</v>
      </c>
      <c r="G21" s="9">
        <v>2.16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s="1" customFormat="1" ht="18.75" customHeight="1">
      <c r="A22" s="7" t="s">
        <v>92</v>
      </c>
      <c r="B22" s="7" t="s">
        <v>93</v>
      </c>
      <c r="C22" s="7" t="s">
        <v>90</v>
      </c>
      <c r="D22" s="7" t="s">
        <v>91</v>
      </c>
      <c r="E22" s="7" t="s">
        <v>296</v>
      </c>
      <c r="F22" s="9">
        <v>3.2176</v>
      </c>
      <c r="G22" s="9">
        <v>3.2176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s="1" customFormat="1" ht="18.75" customHeight="1">
      <c r="A23" s="7" t="s">
        <v>92</v>
      </c>
      <c r="B23" s="7" t="s">
        <v>93</v>
      </c>
      <c r="C23" s="7" t="s">
        <v>90</v>
      </c>
      <c r="D23" s="7" t="s">
        <v>91</v>
      </c>
      <c r="E23" s="7" t="s">
        <v>297</v>
      </c>
      <c r="F23" s="9">
        <v>0.291</v>
      </c>
      <c r="G23" s="9">
        <v>0.291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s="1" customFormat="1" ht="18.75" customHeight="1">
      <c r="A24" s="7" t="s">
        <v>92</v>
      </c>
      <c r="B24" s="7" t="s">
        <v>93</v>
      </c>
      <c r="C24" s="7" t="s">
        <v>90</v>
      </c>
      <c r="D24" s="7" t="s">
        <v>91</v>
      </c>
      <c r="E24" s="7" t="s">
        <v>298</v>
      </c>
      <c r="F24" s="9">
        <v>18.3612</v>
      </c>
      <c r="G24" s="9">
        <v>18.3612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s="1" customFormat="1" ht="18.75" customHeight="1">
      <c r="A25" s="7" t="s">
        <v>92</v>
      </c>
      <c r="B25" s="7" t="s">
        <v>93</v>
      </c>
      <c r="C25" s="7" t="s">
        <v>90</v>
      </c>
      <c r="D25" s="7" t="s">
        <v>91</v>
      </c>
      <c r="E25" s="7" t="s">
        <v>299</v>
      </c>
      <c r="F25" s="9">
        <v>1.9656</v>
      </c>
      <c r="G25" s="9">
        <v>1.9656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s="1" customFormat="1" ht="18.75" customHeight="1">
      <c r="A26" s="7" t="s">
        <v>92</v>
      </c>
      <c r="B26" s="7" t="s">
        <v>93</v>
      </c>
      <c r="C26" s="7" t="s">
        <v>100</v>
      </c>
      <c r="D26" s="7" t="s">
        <v>101</v>
      </c>
      <c r="E26" s="7" t="s">
        <v>285</v>
      </c>
      <c r="F26" s="9">
        <v>127.5</v>
      </c>
      <c r="G26" s="9">
        <v>127.5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s="1" customFormat="1" ht="18.75" customHeight="1">
      <c r="A27" s="7" t="s">
        <v>102</v>
      </c>
      <c r="B27" s="7" t="s">
        <v>103</v>
      </c>
      <c r="C27" s="7" t="s">
        <v>100</v>
      </c>
      <c r="D27" s="7" t="s">
        <v>101</v>
      </c>
      <c r="E27" s="7" t="s">
        <v>291</v>
      </c>
      <c r="F27" s="9">
        <v>38.13</v>
      </c>
      <c r="G27" s="9">
        <v>38.13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s="1" customFormat="1" ht="18.75" customHeight="1">
      <c r="A28" s="7" t="s">
        <v>92</v>
      </c>
      <c r="B28" s="7" t="s">
        <v>93</v>
      </c>
      <c r="C28" s="7" t="s">
        <v>106</v>
      </c>
      <c r="D28" s="7" t="s">
        <v>107</v>
      </c>
      <c r="E28" s="7" t="s">
        <v>290</v>
      </c>
      <c r="F28" s="9">
        <v>5.421269</v>
      </c>
      <c r="G28" s="9">
        <v>5.421269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s="1" customFormat="1" ht="18.75" customHeight="1">
      <c r="A29" s="7" t="s">
        <v>92</v>
      </c>
      <c r="B29" s="7" t="s">
        <v>93</v>
      </c>
      <c r="C29" s="7" t="s">
        <v>106</v>
      </c>
      <c r="D29" s="7" t="s">
        <v>107</v>
      </c>
      <c r="E29" s="7" t="s">
        <v>291</v>
      </c>
      <c r="F29" s="9">
        <v>0.398731</v>
      </c>
      <c r="G29" s="9">
        <v>0.398731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s="1" customFormat="1" ht="18.75" customHeight="1">
      <c r="A30" s="7" t="s">
        <v>102</v>
      </c>
      <c r="B30" s="7" t="s">
        <v>103</v>
      </c>
      <c r="C30" s="7" t="s">
        <v>106</v>
      </c>
      <c r="D30" s="7" t="s">
        <v>107</v>
      </c>
      <c r="E30" s="7" t="s">
        <v>292</v>
      </c>
      <c r="F30" s="9">
        <v>0.024</v>
      </c>
      <c r="G30" s="9">
        <v>0.024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s="1" customFormat="1" ht="18.75" customHeight="1">
      <c r="A31" s="7" t="s">
        <v>102</v>
      </c>
      <c r="B31" s="7" t="s">
        <v>103</v>
      </c>
      <c r="C31" s="7" t="s">
        <v>106</v>
      </c>
      <c r="D31" s="7" t="s">
        <v>107</v>
      </c>
      <c r="E31" s="7" t="s">
        <v>295</v>
      </c>
      <c r="F31" s="9">
        <v>0.72</v>
      </c>
      <c r="G31" s="9">
        <v>0.72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s="1" customFormat="1" ht="18.75" customHeight="1">
      <c r="A32" s="7" t="s">
        <v>102</v>
      </c>
      <c r="B32" s="7" t="s">
        <v>103</v>
      </c>
      <c r="C32" s="7" t="s">
        <v>106</v>
      </c>
      <c r="D32" s="7" t="s">
        <v>107</v>
      </c>
      <c r="E32" s="7" t="s">
        <v>289</v>
      </c>
      <c r="F32" s="9">
        <v>0.792</v>
      </c>
      <c r="G32" s="9">
        <v>0.792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s="1" customFormat="1" ht="18.75" customHeight="1">
      <c r="A33" s="7" t="s">
        <v>102</v>
      </c>
      <c r="B33" s="7" t="s">
        <v>103</v>
      </c>
      <c r="C33" s="7" t="s">
        <v>106</v>
      </c>
      <c r="D33" s="7" t="s">
        <v>107</v>
      </c>
      <c r="E33" s="7" t="s">
        <v>287</v>
      </c>
      <c r="F33" s="9">
        <v>2.730148</v>
      </c>
      <c r="G33" s="9">
        <v>2.730148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s="1" customFormat="1" ht="18.75" customHeight="1">
      <c r="A34" s="7" t="s">
        <v>102</v>
      </c>
      <c r="B34" s="7" t="s">
        <v>103</v>
      </c>
      <c r="C34" s="7" t="s">
        <v>106</v>
      </c>
      <c r="D34" s="7" t="s">
        <v>107</v>
      </c>
      <c r="E34" s="7" t="s">
        <v>300</v>
      </c>
      <c r="F34" s="9">
        <v>0.018</v>
      </c>
      <c r="G34" s="9">
        <v>0.018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s="1" customFormat="1" ht="18.75" customHeight="1">
      <c r="A35" s="7" t="s">
        <v>102</v>
      </c>
      <c r="B35" s="7" t="s">
        <v>103</v>
      </c>
      <c r="C35" s="7" t="s">
        <v>106</v>
      </c>
      <c r="D35" s="7" t="s">
        <v>107</v>
      </c>
      <c r="E35" s="7" t="s">
        <v>299</v>
      </c>
      <c r="F35" s="9">
        <v>0.6552</v>
      </c>
      <c r="G35" s="9">
        <v>0.6552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s="1" customFormat="1" ht="18.75" customHeight="1">
      <c r="A36" s="7" t="s">
        <v>102</v>
      </c>
      <c r="B36" s="7" t="s">
        <v>103</v>
      </c>
      <c r="C36" s="7" t="s">
        <v>106</v>
      </c>
      <c r="D36" s="7" t="s">
        <v>107</v>
      </c>
      <c r="E36" s="7" t="s">
        <v>157</v>
      </c>
      <c r="F36" s="9">
        <v>5.6628</v>
      </c>
      <c r="G36" s="9">
        <v>5.6628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s="1" customFormat="1" ht="18.75" customHeight="1">
      <c r="A37" s="7" t="s">
        <v>102</v>
      </c>
      <c r="B37" s="7" t="s">
        <v>103</v>
      </c>
      <c r="C37" s="7" t="s">
        <v>106</v>
      </c>
      <c r="D37" s="7" t="s">
        <v>107</v>
      </c>
      <c r="E37" s="7" t="s">
        <v>286</v>
      </c>
      <c r="F37" s="9">
        <v>1.22952</v>
      </c>
      <c r="G37" s="9">
        <v>1.22952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s="1" customFormat="1" ht="18.75" customHeight="1">
      <c r="A38" s="7" t="s">
        <v>102</v>
      </c>
      <c r="B38" s="7" t="s">
        <v>103</v>
      </c>
      <c r="C38" s="7" t="s">
        <v>106</v>
      </c>
      <c r="D38" s="7" t="s">
        <v>107</v>
      </c>
      <c r="E38" s="7" t="s">
        <v>115</v>
      </c>
      <c r="F38" s="9">
        <v>8.1972</v>
      </c>
      <c r="G38" s="9">
        <v>8.1972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s="1" customFormat="1" ht="18.75" customHeight="1">
      <c r="A39" s="7" t="s">
        <v>102</v>
      </c>
      <c r="B39" s="7" t="s">
        <v>103</v>
      </c>
      <c r="C39" s="7" t="s">
        <v>106</v>
      </c>
      <c r="D39" s="7" t="s">
        <v>107</v>
      </c>
      <c r="E39" s="7" t="s">
        <v>294</v>
      </c>
      <c r="F39" s="9">
        <v>1.17</v>
      </c>
      <c r="G39" s="9">
        <v>1.17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s="1" customFormat="1" ht="18.75" customHeight="1">
      <c r="A40" s="7" t="s">
        <v>102</v>
      </c>
      <c r="B40" s="7" t="s">
        <v>103</v>
      </c>
      <c r="C40" s="7" t="s">
        <v>106</v>
      </c>
      <c r="D40" s="7" t="s">
        <v>107</v>
      </c>
      <c r="E40" s="7" t="s">
        <v>288</v>
      </c>
      <c r="F40" s="9">
        <v>16.707708</v>
      </c>
      <c r="G40" s="9">
        <v>0.002908</v>
      </c>
      <c r="H40" s="9"/>
      <c r="I40" s="9"/>
      <c r="J40" s="9"/>
      <c r="K40" s="9">
        <v>16.7048</v>
      </c>
      <c r="L40" s="9"/>
      <c r="M40" s="9"/>
      <c r="N40" s="9"/>
      <c r="O40" s="9"/>
      <c r="P40" s="9"/>
      <c r="Q40" s="9"/>
      <c r="R40" s="9"/>
    </row>
    <row r="41" spans="1:18" s="1" customFormat="1" ht="18.75" customHeight="1">
      <c r="A41" s="7" t="s">
        <v>102</v>
      </c>
      <c r="B41" s="7" t="s">
        <v>103</v>
      </c>
      <c r="C41" s="7" t="s">
        <v>106</v>
      </c>
      <c r="D41" s="7" t="s">
        <v>107</v>
      </c>
      <c r="E41" s="7" t="s">
        <v>125</v>
      </c>
      <c r="F41" s="9">
        <v>1.828224</v>
      </c>
      <c r="G41" s="9">
        <v>1.828224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</sheetData>
  <sheetProtection formatCells="0" formatColumns="0" formatRows="0" insertColumns="0" insertRows="0" insertHyperlinks="0" deleteColumns="0" deleteRows="0" sort="0" autoFilter="0" pivotTables="0"/>
  <mergeCells count="32">
    <mergeCell ref="A1:R1"/>
    <mergeCell ref="P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/>
  <pageMargins left="0.75" right="0.75" top="1" bottom="1" header="0.5" footer="0.5"/>
  <pageSetup fitToHeight="1" fitToWidth="1" horizontalDpi="300" verticalDpi="300" orientation="landscape" scale="5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workbookViewId="0" topLeftCell="A1">
      <selection activeCell="A1" sqref="A1:S1"/>
    </sheetView>
  </sheetViews>
  <sheetFormatPr defaultColWidth="9.140625" defaultRowHeight="12.75" customHeight="1"/>
  <cols>
    <col min="1" max="1" width="9.140625" style="1" customWidth="1"/>
    <col min="2" max="2" width="23.7109375" style="1" customWidth="1"/>
    <col min="3" max="3" width="9.140625" style="1" customWidth="1"/>
    <col min="4" max="4" width="24.7109375" style="1" customWidth="1"/>
    <col min="5" max="5" width="22.28125" style="1" customWidth="1"/>
    <col min="6" max="6" width="26.8515625" style="1" customWidth="1"/>
    <col min="7" max="7" width="15.140625" style="1" customWidth="1"/>
    <col min="8" max="8" width="16.28125" style="1" customWidth="1"/>
    <col min="9" max="9" width="8.140625" style="1" customWidth="1"/>
    <col min="10" max="10" width="7.7109375" style="1" customWidth="1"/>
    <col min="11" max="11" width="9.7109375" style="1" customWidth="1"/>
    <col min="12" max="12" width="11.7109375" style="1" customWidth="1"/>
    <col min="13" max="13" width="7.00390625" style="1" customWidth="1"/>
    <col min="14" max="14" width="6.28125" style="1" customWidth="1"/>
    <col min="15" max="15" width="4.28125" style="1" customWidth="1"/>
    <col min="16" max="16" width="6.28125" style="1" customWidth="1"/>
    <col min="17" max="18" width="9.140625" style="1" customWidth="1"/>
    <col min="19" max="19" width="11.421875" style="1" customWidth="1"/>
    <col min="20" max="20" width="9.140625" style="1" customWidth="1"/>
  </cols>
  <sheetData>
    <row r="1" spans="1:19" s="1" customFormat="1" ht="33" customHeight="1">
      <c r="A1" s="3" t="s">
        <v>301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13.5" customHeight="1">
      <c r="A2" s="10" t="s">
        <v>302</v>
      </c>
      <c r="S2" s="10" t="s">
        <v>192</v>
      </c>
    </row>
    <row r="3" spans="1:19" s="1" customFormat="1" ht="52.5" customHeight="1">
      <c r="A3" s="11" t="s">
        <v>74</v>
      </c>
      <c r="B3" s="11" t="s">
        <v>206</v>
      </c>
      <c r="C3" s="11" t="s">
        <v>76</v>
      </c>
      <c r="D3" s="11" t="s">
        <v>77</v>
      </c>
      <c r="E3" s="11" t="s">
        <v>303</v>
      </c>
      <c r="F3" s="11" t="s">
        <v>304</v>
      </c>
      <c r="G3" s="11" t="s">
        <v>78</v>
      </c>
      <c r="H3" s="11" t="s">
        <v>193</v>
      </c>
      <c r="I3" s="11" t="s">
        <v>194</v>
      </c>
      <c r="J3" s="11" t="s">
        <v>195</v>
      </c>
      <c r="K3" s="11" t="s">
        <v>196</v>
      </c>
      <c r="L3" s="11" t="s">
        <v>197</v>
      </c>
      <c r="M3" s="11" t="s">
        <v>198</v>
      </c>
      <c r="N3" s="11" t="s">
        <v>199</v>
      </c>
      <c r="O3" s="11" t="s">
        <v>200</v>
      </c>
      <c r="P3" s="11" t="s">
        <v>201</v>
      </c>
      <c r="Q3" s="11" t="s">
        <v>202</v>
      </c>
      <c r="R3" s="12"/>
      <c r="S3" s="12"/>
    </row>
    <row r="4" spans="1:19" s="1" customFormat="1" ht="26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1"/>
      <c r="M4" s="11"/>
      <c r="N4" s="11"/>
      <c r="O4" s="11"/>
      <c r="P4" s="12"/>
      <c r="Q4" s="12" t="s">
        <v>9</v>
      </c>
      <c r="R4" s="12" t="s">
        <v>10</v>
      </c>
      <c r="S4" s="12" t="s">
        <v>203</v>
      </c>
    </row>
    <row r="5" spans="1:19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</row>
    <row r="6" spans="1:19" s="1" customFormat="1" ht="18.75" customHeight="1">
      <c r="A6" s="7"/>
      <c r="B6" s="7"/>
      <c r="C6" s="7"/>
      <c r="D6" s="7" t="s">
        <v>8</v>
      </c>
      <c r="E6" s="7"/>
      <c r="F6" s="7"/>
      <c r="G6" s="14">
        <v>1145.94</v>
      </c>
      <c r="H6" s="14">
        <v>1144.86</v>
      </c>
      <c r="I6" s="14"/>
      <c r="J6" s="14"/>
      <c r="K6" s="14"/>
      <c r="L6" s="14">
        <v>1.08</v>
      </c>
      <c r="M6" s="14"/>
      <c r="N6" s="14"/>
      <c r="O6" s="14"/>
      <c r="P6" s="14"/>
      <c r="Q6" s="14"/>
      <c r="R6" s="14"/>
      <c r="S6" s="14"/>
    </row>
    <row r="7" spans="1:19" s="1" customFormat="1" ht="18.75" customHeight="1">
      <c r="A7" s="7"/>
      <c r="B7" s="7"/>
      <c r="C7" s="7" t="s">
        <v>84</v>
      </c>
      <c r="D7" s="7" t="s">
        <v>85</v>
      </c>
      <c r="E7" s="7"/>
      <c r="F7" s="7"/>
      <c r="G7" s="14">
        <v>1145.94</v>
      </c>
      <c r="H7" s="14">
        <v>1144.86</v>
      </c>
      <c r="I7" s="14"/>
      <c r="J7" s="14"/>
      <c r="K7" s="14"/>
      <c r="L7" s="14">
        <v>1.08</v>
      </c>
      <c r="M7" s="14"/>
      <c r="N7" s="14"/>
      <c r="O7" s="14"/>
      <c r="P7" s="14"/>
      <c r="Q7" s="14"/>
      <c r="R7" s="14"/>
      <c r="S7" s="14"/>
    </row>
    <row r="8" spans="1:19" s="1" customFormat="1" ht="18.75" customHeight="1">
      <c r="A8" s="7"/>
      <c r="B8" s="7"/>
      <c r="C8" s="7" t="s">
        <v>86</v>
      </c>
      <c r="D8" s="7" t="s">
        <v>87</v>
      </c>
      <c r="E8" s="7"/>
      <c r="F8" s="7"/>
      <c r="G8" s="14">
        <v>1145.94</v>
      </c>
      <c r="H8" s="14">
        <v>1144.86</v>
      </c>
      <c r="I8" s="14"/>
      <c r="J8" s="14"/>
      <c r="K8" s="14"/>
      <c r="L8" s="14">
        <v>1.08</v>
      </c>
      <c r="M8" s="14"/>
      <c r="N8" s="14"/>
      <c r="O8" s="14"/>
      <c r="P8" s="14"/>
      <c r="Q8" s="14"/>
      <c r="R8" s="14"/>
      <c r="S8" s="14"/>
    </row>
    <row r="9" spans="1:19" s="1" customFormat="1" ht="18.75" customHeight="1">
      <c r="A9" s="7" t="s">
        <v>88</v>
      </c>
      <c r="B9" s="7" t="s">
        <v>89</v>
      </c>
      <c r="C9" s="7" t="s">
        <v>90</v>
      </c>
      <c r="D9" s="7" t="s">
        <v>91</v>
      </c>
      <c r="E9" s="7" t="s">
        <v>95</v>
      </c>
      <c r="F9" s="7" t="s">
        <v>305</v>
      </c>
      <c r="G9" s="14">
        <v>84</v>
      </c>
      <c r="H9" s="14">
        <v>84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s="1" customFormat="1" ht="18.75" customHeight="1">
      <c r="A10" s="7" t="s">
        <v>92</v>
      </c>
      <c r="B10" s="7" t="s">
        <v>93</v>
      </c>
      <c r="C10" s="7" t="s">
        <v>90</v>
      </c>
      <c r="D10" s="7" t="s">
        <v>91</v>
      </c>
      <c r="E10" s="7" t="s">
        <v>306</v>
      </c>
      <c r="F10" s="7" t="s">
        <v>307</v>
      </c>
      <c r="G10" s="14">
        <v>3.24</v>
      </c>
      <c r="H10" s="14">
        <v>3.24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s="1" customFormat="1" ht="18.75" customHeight="1">
      <c r="A11" s="7" t="s">
        <v>94</v>
      </c>
      <c r="B11" s="7" t="s">
        <v>95</v>
      </c>
      <c r="C11" s="7" t="s">
        <v>90</v>
      </c>
      <c r="D11" s="7" t="s">
        <v>91</v>
      </c>
      <c r="E11" s="7" t="s">
        <v>95</v>
      </c>
      <c r="F11" s="7" t="s">
        <v>308</v>
      </c>
      <c r="G11" s="14">
        <v>6.48</v>
      </c>
      <c r="H11" s="14">
        <v>6.48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s="1" customFormat="1" ht="18.75" customHeight="1">
      <c r="A12" s="7" t="s">
        <v>94</v>
      </c>
      <c r="B12" s="7" t="s">
        <v>95</v>
      </c>
      <c r="C12" s="7" t="s">
        <v>90</v>
      </c>
      <c r="D12" s="7" t="s">
        <v>91</v>
      </c>
      <c r="E12" s="7" t="s">
        <v>95</v>
      </c>
      <c r="F12" s="7" t="s">
        <v>309</v>
      </c>
      <c r="G12" s="14">
        <v>5.1</v>
      </c>
      <c r="H12" s="14">
        <v>5.1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s="1" customFormat="1" ht="18.75" customHeight="1">
      <c r="A13" s="7" t="s">
        <v>94</v>
      </c>
      <c r="B13" s="7" t="s">
        <v>95</v>
      </c>
      <c r="C13" s="7" t="s">
        <v>90</v>
      </c>
      <c r="D13" s="7" t="s">
        <v>91</v>
      </c>
      <c r="E13" s="7" t="s">
        <v>95</v>
      </c>
      <c r="F13" s="7" t="s">
        <v>310</v>
      </c>
      <c r="G13" s="14">
        <v>1.31</v>
      </c>
      <c r="H13" s="14">
        <v>1.31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s="1" customFormat="1" ht="18.75" customHeight="1">
      <c r="A14" s="7" t="s">
        <v>96</v>
      </c>
      <c r="B14" s="7" t="s">
        <v>97</v>
      </c>
      <c r="C14" s="7" t="s">
        <v>90</v>
      </c>
      <c r="D14" s="7" t="s">
        <v>91</v>
      </c>
      <c r="E14" s="7" t="s">
        <v>311</v>
      </c>
      <c r="F14" s="7" t="s">
        <v>312</v>
      </c>
      <c r="G14" s="14">
        <v>5.4</v>
      </c>
      <c r="H14" s="14">
        <v>5.4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s="1" customFormat="1" ht="18.75" customHeight="1">
      <c r="A15" s="7" t="s">
        <v>98</v>
      </c>
      <c r="B15" s="7" t="s">
        <v>99</v>
      </c>
      <c r="C15" s="7" t="s">
        <v>90</v>
      </c>
      <c r="D15" s="7" t="s">
        <v>91</v>
      </c>
      <c r="E15" s="7" t="s">
        <v>99</v>
      </c>
      <c r="F15" s="7" t="s">
        <v>313</v>
      </c>
      <c r="G15" s="14">
        <v>6</v>
      </c>
      <c r="H15" s="14">
        <v>6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s="1" customFormat="1" ht="18.75" customHeight="1">
      <c r="A16" s="7" t="s">
        <v>98</v>
      </c>
      <c r="B16" s="7" t="s">
        <v>99</v>
      </c>
      <c r="C16" s="7" t="s">
        <v>90</v>
      </c>
      <c r="D16" s="7" t="s">
        <v>91</v>
      </c>
      <c r="E16" s="7" t="s">
        <v>99</v>
      </c>
      <c r="F16" s="7" t="s">
        <v>314</v>
      </c>
      <c r="G16" s="14">
        <v>1.46</v>
      </c>
      <c r="H16" s="14">
        <v>1.46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s="1" customFormat="1" ht="18.75" customHeight="1">
      <c r="A17" s="7" t="s">
        <v>98</v>
      </c>
      <c r="B17" s="7" t="s">
        <v>99</v>
      </c>
      <c r="C17" s="7" t="s">
        <v>90</v>
      </c>
      <c r="D17" s="7" t="s">
        <v>91</v>
      </c>
      <c r="E17" s="7" t="s">
        <v>99</v>
      </c>
      <c r="F17" s="7" t="s">
        <v>315</v>
      </c>
      <c r="G17" s="14">
        <v>200</v>
      </c>
      <c r="H17" s="14">
        <v>200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s="1" customFormat="1" ht="18.75" customHeight="1">
      <c r="A18" s="7" t="s">
        <v>98</v>
      </c>
      <c r="B18" s="7" t="s">
        <v>99</v>
      </c>
      <c r="C18" s="7" t="s">
        <v>90</v>
      </c>
      <c r="D18" s="7" t="s">
        <v>91</v>
      </c>
      <c r="E18" s="7" t="s">
        <v>99</v>
      </c>
      <c r="F18" s="7" t="s">
        <v>316</v>
      </c>
      <c r="G18" s="14">
        <v>10</v>
      </c>
      <c r="H18" s="14">
        <v>10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s="1" customFormat="1" ht="18.75" customHeight="1">
      <c r="A19" s="7" t="s">
        <v>96</v>
      </c>
      <c r="B19" s="7" t="s">
        <v>97</v>
      </c>
      <c r="C19" s="7" t="s">
        <v>100</v>
      </c>
      <c r="D19" s="7" t="s">
        <v>101</v>
      </c>
      <c r="E19" s="7" t="s">
        <v>311</v>
      </c>
      <c r="F19" s="7" t="s">
        <v>317</v>
      </c>
      <c r="G19" s="14">
        <v>0.56</v>
      </c>
      <c r="H19" s="14">
        <v>0.56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s="1" customFormat="1" ht="18.75" customHeight="1">
      <c r="A20" s="7" t="s">
        <v>96</v>
      </c>
      <c r="B20" s="7" t="s">
        <v>97</v>
      </c>
      <c r="C20" s="7" t="s">
        <v>100</v>
      </c>
      <c r="D20" s="7" t="s">
        <v>101</v>
      </c>
      <c r="E20" s="7" t="s">
        <v>311</v>
      </c>
      <c r="F20" s="7" t="s">
        <v>318</v>
      </c>
      <c r="G20" s="14">
        <v>5.56</v>
      </c>
      <c r="H20" s="14">
        <v>5.56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s="1" customFormat="1" ht="18.75" customHeight="1">
      <c r="A21" s="7" t="s">
        <v>96</v>
      </c>
      <c r="B21" s="7" t="s">
        <v>97</v>
      </c>
      <c r="C21" s="7" t="s">
        <v>100</v>
      </c>
      <c r="D21" s="7" t="s">
        <v>101</v>
      </c>
      <c r="E21" s="7" t="s">
        <v>311</v>
      </c>
      <c r="F21" s="7" t="s">
        <v>319</v>
      </c>
      <c r="G21" s="14">
        <v>12.1</v>
      </c>
      <c r="H21" s="14">
        <v>12.1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s="1" customFormat="1" ht="18.75" customHeight="1">
      <c r="A22" s="7" t="s">
        <v>96</v>
      </c>
      <c r="B22" s="7" t="s">
        <v>97</v>
      </c>
      <c r="C22" s="7" t="s">
        <v>100</v>
      </c>
      <c r="D22" s="7" t="s">
        <v>101</v>
      </c>
      <c r="E22" s="7" t="s">
        <v>311</v>
      </c>
      <c r="F22" s="7" t="s">
        <v>320</v>
      </c>
      <c r="G22" s="14">
        <v>160</v>
      </c>
      <c r="H22" s="14">
        <v>160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s="1" customFormat="1" ht="18.75" customHeight="1">
      <c r="A23" s="7" t="s">
        <v>96</v>
      </c>
      <c r="B23" s="7" t="s">
        <v>97</v>
      </c>
      <c r="C23" s="7" t="s">
        <v>100</v>
      </c>
      <c r="D23" s="7" t="s">
        <v>101</v>
      </c>
      <c r="E23" s="7" t="s">
        <v>311</v>
      </c>
      <c r="F23" s="7" t="s">
        <v>321</v>
      </c>
      <c r="G23" s="14">
        <v>32</v>
      </c>
      <c r="H23" s="14">
        <v>32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s="1" customFormat="1" ht="18.75" customHeight="1">
      <c r="A24" s="7" t="s">
        <v>96</v>
      </c>
      <c r="B24" s="7" t="s">
        <v>97</v>
      </c>
      <c r="C24" s="7" t="s">
        <v>100</v>
      </c>
      <c r="D24" s="7" t="s">
        <v>101</v>
      </c>
      <c r="E24" s="7" t="s">
        <v>311</v>
      </c>
      <c r="F24" s="7" t="s">
        <v>322</v>
      </c>
      <c r="G24" s="14">
        <v>10</v>
      </c>
      <c r="H24" s="14">
        <v>10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s="1" customFormat="1" ht="18.75" customHeight="1">
      <c r="A25" s="7" t="s">
        <v>96</v>
      </c>
      <c r="B25" s="7" t="s">
        <v>97</v>
      </c>
      <c r="C25" s="7" t="s">
        <v>100</v>
      </c>
      <c r="D25" s="7" t="s">
        <v>101</v>
      </c>
      <c r="E25" s="7" t="s">
        <v>311</v>
      </c>
      <c r="F25" s="7" t="s">
        <v>323</v>
      </c>
      <c r="G25" s="14">
        <v>3</v>
      </c>
      <c r="H25" s="14">
        <v>3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s="1" customFormat="1" ht="18.75" customHeight="1">
      <c r="A26" s="7" t="s">
        <v>104</v>
      </c>
      <c r="B26" s="7" t="s">
        <v>105</v>
      </c>
      <c r="C26" s="7" t="s">
        <v>100</v>
      </c>
      <c r="D26" s="7" t="s">
        <v>101</v>
      </c>
      <c r="E26" s="7" t="s">
        <v>105</v>
      </c>
      <c r="F26" s="7" t="s">
        <v>324</v>
      </c>
      <c r="G26" s="14">
        <v>450</v>
      </c>
      <c r="H26" s="14">
        <v>450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s="1" customFormat="1" ht="18.75" customHeight="1">
      <c r="A27" s="7" t="s">
        <v>98</v>
      </c>
      <c r="B27" s="7" t="s">
        <v>99</v>
      </c>
      <c r="C27" s="7" t="s">
        <v>100</v>
      </c>
      <c r="D27" s="7" t="s">
        <v>101</v>
      </c>
      <c r="E27" s="7" t="s">
        <v>99</v>
      </c>
      <c r="F27" s="7" t="s">
        <v>325</v>
      </c>
      <c r="G27" s="14">
        <v>23</v>
      </c>
      <c r="H27" s="14">
        <v>23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s="1" customFormat="1" ht="18.75" customHeight="1">
      <c r="A28" s="7" t="s">
        <v>98</v>
      </c>
      <c r="B28" s="7" t="s">
        <v>99</v>
      </c>
      <c r="C28" s="7" t="s">
        <v>100</v>
      </c>
      <c r="D28" s="7" t="s">
        <v>101</v>
      </c>
      <c r="E28" s="7" t="s">
        <v>99</v>
      </c>
      <c r="F28" s="7" t="s">
        <v>326</v>
      </c>
      <c r="G28" s="14">
        <v>60</v>
      </c>
      <c r="H28" s="14">
        <v>60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s="1" customFormat="1" ht="18.75" customHeight="1">
      <c r="A29" s="7" t="s">
        <v>98</v>
      </c>
      <c r="B29" s="7" t="s">
        <v>99</v>
      </c>
      <c r="C29" s="7" t="s">
        <v>100</v>
      </c>
      <c r="D29" s="7" t="s">
        <v>101</v>
      </c>
      <c r="E29" s="7" t="s">
        <v>99</v>
      </c>
      <c r="F29" s="7" t="s">
        <v>327</v>
      </c>
      <c r="G29" s="14">
        <v>5</v>
      </c>
      <c r="H29" s="14">
        <v>5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s="1" customFormat="1" ht="18.75" customHeight="1">
      <c r="A30" s="7" t="s">
        <v>98</v>
      </c>
      <c r="B30" s="7" t="s">
        <v>99</v>
      </c>
      <c r="C30" s="7" t="s">
        <v>100</v>
      </c>
      <c r="D30" s="7" t="s">
        <v>101</v>
      </c>
      <c r="E30" s="7" t="s">
        <v>99</v>
      </c>
      <c r="F30" s="7" t="s">
        <v>328</v>
      </c>
      <c r="G30" s="14">
        <v>2</v>
      </c>
      <c r="H30" s="14">
        <v>2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s="1" customFormat="1" ht="18.75" customHeight="1">
      <c r="A31" s="7" t="s">
        <v>98</v>
      </c>
      <c r="B31" s="7" t="s">
        <v>99</v>
      </c>
      <c r="C31" s="7" t="s">
        <v>100</v>
      </c>
      <c r="D31" s="7" t="s">
        <v>101</v>
      </c>
      <c r="E31" s="7" t="s">
        <v>99</v>
      </c>
      <c r="F31" s="7" t="s">
        <v>329</v>
      </c>
      <c r="G31" s="14">
        <v>3</v>
      </c>
      <c r="H31" s="14">
        <v>3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s="1" customFormat="1" ht="18.75" customHeight="1">
      <c r="A32" s="7" t="s">
        <v>98</v>
      </c>
      <c r="B32" s="7" t="s">
        <v>99</v>
      </c>
      <c r="C32" s="7" t="s">
        <v>100</v>
      </c>
      <c r="D32" s="7" t="s">
        <v>101</v>
      </c>
      <c r="E32" s="7" t="s">
        <v>99</v>
      </c>
      <c r="F32" s="7" t="s">
        <v>330</v>
      </c>
      <c r="G32" s="14">
        <v>33.65</v>
      </c>
      <c r="H32" s="14">
        <v>33.65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s="1" customFormat="1" ht="18.75" customHeight="1">
      <c r="A33" s="7" t="s">
        <v>98</v>
      </c>
      <c r="B33" s="7" t="s">
        <v>99</v>
      </c>
      <c r="C33" s="7" t="s">
        <v>100</v>
      </c>
      <c r="D33" s="7" t="s">
        <v>101</v>
      </c>
      <c r="E33" s="7" t="s">
        <v>99</v>
      </c>
      <c r="F33" s="7" t="s">
        <v>331</v>
      </c>
      <c r="G33" s="14">
        <v>22</v>
      </c>
      <c r="H33" s="14">
        <v>22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s="1" customFormat="1" ht="18.75" customHeight="1">
      <c r="A34" s="7" t="s">
        <v>92</v>
      </c>
      <c r="B34" s="7" t="s">
        <v>93</v>
      </c>
      <c r="C34" s="7" t="s">
        <v>106</v>
      </c>
      <c r="D34" s="7" t="s">
        <v>107</v>
      </c>
      <c r="E34" s="7" t="s">
        <v>306</v>
      </c>
      <c r="F34" s="7" t="s">
        <v>332</v>
      </c>
      <c r="G34" s="14">
        <v>1.08</v>
      </c>
      <c r="H34" s="14"/>
      <c r="I34" s="14"/>
      <c r="J34" s="14"/>
      <c r="K34" s="14"/>
      <c r="L34" s="14">
        <v>1.08</v>
      </c>
      <c r="M34" s="14"/>
      <c r="N34" s="14"/>
      <c r="O34" s="14"/>
      <c r="P34" s="14"/>
      <c r="Q34" s="14"/>
      <c r="R34" s="14"/>
      <c r="S34" s="14"/>
    </row>
  </sheetData>
  <sheetProtection formatCells="0" formatColumns="0" formatRows="0" insertColumns="0" insertRows="0" insertHyperlinks="0" deleteColumns="0" deleteRows="0" sort="0" autoFilter="0" pivotTables="0"/>
  <mergeCells count="34">
    <mergeCell ref="A1:S1"/>
    <mergeCell ref="Q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rintOptions/>
  <pageMargins left="0.75" right="0.75" top="1" bottom="1" header="0.5" footer="0.5"/>
  <pageSetup fitToHeight="1" fitToWidth="1" horizontalDpi="300" verticalDpi="300" orientation="landscape" scale="5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3" t="s">
        <v>333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15.75" customHeight="1">
      <c r="A2" s="1" t="s">
        <v>334</v>
      </c>
      <c r="N2" s="1" t="s">
        <v>335</v>
      </c>
    </row>
    <row r="3" spans="1:14" s="1" customFormat="1" ht="30" customHeight="1">
      <c r="A3" s="5" t="s">
        <v>336</v>
      </c>
      <c r="B3" s="5" t="s">
        <v>77</v>
      </c>
      <c r="C3" s="5" t="s">
        <v>5</v>
      </c>
      <c r="D3" s="5" t="s">
        <v>337</v>
      </c>
      <c r="E3" s="5" t="s">
        <v>338</v>
      </c>
      <c r="F3" s="5" t="s">
        <v>339</v>
      </c>
      <c r="G3" s="5" t="s">
        <v>340</v>
      </c>
      <c r="H3" s="5" t="s">
        <v>341</v>
      </c>
      <c r="I3" s="5" t="s">
        <v>342</v>
      </c>
      <c r="J3" s="5" t="s">
        <v>343</v>
      </c>
      <c r="K3" s="5" t="s">
        <v>344</v>
      </c>
      <c r="L3" s="5" t="s">
        <v>345</v>
      </c>
      <c r="M3" s="5"/>
      <c r="N3" s="5"/>
    </row>
    <row r="4" spans="1:14" s="1" customFormat="1" ht="4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 t="s">
        <v>346</v>
      </c>
      <c r="M4" s="5" t="s">
        <v>347</v>
      </c>
      <c r="N4" s="5" t="s">
        <v>348</v>
      </c>
    </row>
    <row r="5" spans="1:14" s="1" customFormat="1" ht="16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</row>
    <row r="6" spans="1:14" s="1" customFormat="1" ht="18.75" customHeight="1">
      <c r="A6" s="7"/>
      <c r="B6" s="7" t="s">
        <v>8</v>
      </c>
      <c r="C6" s="7"/>
      <c r="D6" s="7"/>
      <c r="E6" s="7"/>
      <c r="F6" s="7"/>
      <c r="G6" s="7"/>
      <c r="H6" s="7"/>
      <c r="I6" s="6"/>
      <c r="J6" s="6"/>
      <c r="K6" s="7"/>
      <c r="L6" s="9">
        <v>1638000</v>
      </c>
      <c r="M6" s="9"/>
      <c r="N6" s="9"/>
    </row>
    <row r="7" spans="1:14" s="1" customFormat="1" ht="18.75" customHeight="1">
      <c r="A7" s="7" t="s">
        <v>84</v>
      </c>
      <c r="B7" s="7" t="s">
        <v>85</v>
      </c>
      <c r="C7" s="7"/>
      <c r="D7" s="7"/>
      <c r="E7" s="7"/>
      <c r="F7" s="7"/>
      <c r="G7" s="7"/>
      <c r="H7" s="7"/>
      <c r="I7" s="6"/>
      <c r="J7" s="6"/>
      <c r="K7" s="7"/>
      <c r="L7" s="9">
        <v>1638000</v>
      </c>
      <c r="M7" s="9"/>
      <c r="N7" s="9"/>
    </row>
    <row r="8" spans="1:14" s="1" customFormat="1" ht="18.75" customHeight="1">
      <c r="A8" s="7" t="s">
        <v>86</v>
      </c>
      <c r="B8" s="7" t="s">
        <v>87</v>
      </c>
      <c r="C8" s="7"/>
      <c r="D8" s="7"/>
      <c r="E8" s="7"/>
      <c r="F8" s="7"/>
      <c r="G8" s="7"/>
      <c r="H8" s="7"/>
      <c r="I8" s="6"/>
      <c r="J8" s="6"/>
      <c r="K8" s="7"/>
      <c r="L8" s="9">
        <v>1638000</v>
      </c>
      <c r="M8" s="9"/>
      <c r="N8" s="9"/>
    </row>
    <row r="9" spans="1:14" s="1" customFormat="1" ht="18.75" customHeight="1">
      <c r="A9" s="7" t="s">
        <v>90</v>
      </c>
      <c r="B9" s="7" t="s">
        <v>91</v>
      </c>
      <c r="C9" s="7" t="s">
        <v>291</v>
      </c>
      <c r="D9" s="7" t="s">
        <v>349</v>
      </c>
      <c r="E9" s="7" t="s">
        <v>350</v>
      </c>
      <c r="F9" s="7" t="s">
        <v>351</v>
      </c>
      <c r="G9" s="7" t="s">
        <v>352</v>
      </c>
      <c r="H9" s="7" t="s">
        <v>353</v>
      </c>
      <c r="I9" s="6">
        <v>1</v>
      </c>
      <c r="J9" s="6">
        <v>10000</v>
      </c>
      <c r="K9" s="7"/>
      <c r="L9" s="9">
        <v>10000</v>
      </c>
      <c r="M9" s="9"/>
      <c r="N9" s="9"/>
    </row>
    <row r="10" spans="1:14" s="1" customFormat="1" ht="18.75" customHeight="1">
      <c r="A10" s="7" t="s">
        <v>90</v>
      </c>
      <c r="B10" s="7" t="s">
        <v>91</v>
      </c>
      <c r="C10" s="7" t="s">
        <v>291</v>
      </c>
      <c r="D10" s="7" t="s">
        <v>354</v>
      </c>
      <c r="E10" s="7" t="s">
        <v>350</v>
      </c>
      <c r="F10" s="7" t="s">
        <v>351</v>
      </c>
      <c r="G10" s="7" t="s">
        <v>352</v>
      </c>
      <c r="H10" s="7" t="s">
        <v>353</v>
      </c>
      <c r="I10" s="6">
        <v>9</v>
      </c>
      <c r="J10" s="6">
        <v>1000</v>
      </c>
      <c r="K10" s="7"/>
      <c r="L10" s="9">
        <v>9000</v>
      </c>
      <c r="M10" s="9"/>
      <c r="N10" s="9"/>
    </row>
    <row r="11" spans="1:14" s="1" customFormat="1" ht="18.75" customHeight="1">
      <c r="A11" s="7" t="s">
        <v>90</v>
      </c>
      <c r="B11" s="7" t="s">
        <v>91</v>
      </c>
      <c r="C11" s="7" t="s">
        <v>291</v>
      </c>
      <c r="D11" s="7" t="s">
        <v>355</v>
      </c>
      <c r="E11" s="7" t="s">
        <v>350</v>
      </c>
      <c r="F11" s="7" t="s">
        <v>351</v>
      </c>
      <c r="G11" s="7" t="s">
        <v>352</v>
      </c>
      <c r="H11" s="7" t="s">
        <v>353</v>
      </c>
      <c r="I11" s="6">
        <v>14</v>
      </c>
      <c r="J11" s="6">
        <v>5000</v>
      </c>
      <c r="K11" s="7"/>
      <c r="L11" s="9">
        <v>70000</v>
      </c>
      <c r="M11" s="9"/>
      <c r="N11" s="9"/>
    </row>
    <row r="12" spans="1:14" s="1" customFormat="1" ht="18.75" customHeight="1">
      <c r="A12" s="7" t="s">
        <v>90</v>
      </c>
      <c r="B12" s="7" t="s">
        <v>91</v>
      </c>
      <c r="C12" s="7" t="s">
        <v>291</v>
      </c>
      <c r="D12" s="7" t="s">
        <v>356</v>
      </c>
      <c r="E12" s="7" t="s">
        <v>350</v>
      </c>
      <c r="F12" s="7" t="s">
        <v>351</v>
      </c>
      <c r="G12" s="7" t="s">
        <v>352</v>
      </c>
      <c r="H12" s="7" t="s">
        <v>353</v>
      </c>
      <c r="I12" s="6">
        <v>9</v>
      </c>
      <c r="J12" s="6">
        <v>1000</v>
      </c>
      <c r="K12" s="7"/>
      <c r="L12" s="9">
        <v>9000</v>
      </c>
      <c r="M12" s="9"/>
      <c r="N12" s="9"/>
    </row>
    <row r="13" spans="1:14" s="1" customFormat="1" ht="18.75" customHeight="1">
      <c r="A13" s="7" t="s">
        <v>90</v>
      </c>
      <c r="B13" s="7" t="s">
        <v>91</v>
      </c>
      <c r="C13" s="7" t="s">
        <v>291</v>
      </c>
      <c r="D13" s="7" t="s">
        <v>357</v>
      </c>
      <c r="E13" s="7" t="s">
        <v>350</v>
      </c>
      <c r="F13" s="7" t="s">
        <v>351</v>
      </c>
      <c r="G13" s="7" t="s">
        <v>352</v>
      </c>
      <c r="H13" s="7" t="s">
        <v>353</v>
      </c>
      <c r="I13" s="6">
        <v>1</v>
      </c>
      <c r="J13" s="6">
        <v>2500</v>
      </c>
      <c r="K13" s="7"/>
      <c r="L13" s="9">
        <v>2500</v>
      </c>
      <c r="M13" s="9"/>
      <c r="N13" s="9"/>
    </row>
    <row r="14" spans="1:14" s="1" customFormat="1" ht="18.75" customHeight="1">
      <c r="A14" s="7" t="s">
        <v>90</v>
      </c>
      <c r="B14" s="7" t="s">
        <v>91</v>
      </c>
      <c r="C14" s="7" t="s">
        <v>291</v>
      </c>
      <c r="D14" s="7" t="s">
        <v>358</v>
      </c>
      <c r="E14" s="7" t="s">
        <v>350</v>
      </c>
      <c r="F14" s="7" t="s">
        <v>351</v>
      </c>
      <c r="G14" s="7" t="s">
        <v>352</v>
      </c>
      <c r="H14" s="7" t="s">
        <v>353</v>
      </c>
      <c r="I14" s="6">
        <v>92</v>
      </c>
      <c r="J14" s="6">
        <v>1000</v>
      </c>
      <c r="K14" s="7"/>
      <c r="L14" s="9">
        <v>46000</v>
      </c>
      <c r="M14" s="9"/>
      <c r="N14" s="9"/>
    </row>
    <row r="15" spans="1:14" s="1" customFormat="1" ht="18.75" customHeight="1">
      <c r="A15" s="7" t="s">
        <v>90</v>
      </c>
      <c r="B15" s="7" t="s">
        <v>91</v>
      </c>
      <c r="C15" s="7" t="s">
        <v>291</v>
      </c>
      <c r="D15" s="7" t="s">
        <v>359</v>
      </c>
      <c r="E15" s="7" t="s">
        <v>350</v>
      </c>
      <c r="F15" s="7" t="s">
        <v>351</v>
      </c>
      <c r="G15" s="7" t="s">
        <v>352</v>
      </c>
      <c r="H15" s="7" t="s">
        <v>353</v>
      </c>
      <c r="I15" s="6">
        <v>2</v>
      </c>
      <c r="J15" s="6">
        <v>2000</v>
      </c>
      <c r="K15" s="7"/>
      <c r="L15" s="9">
        <v>4000</v>
      </c>
      <c r="M15" s="9"/>
      <c r="N15" s="9"/>
    </row>
    <row r="16" spans="1:14" s="1" customFormat="1" ht="18.75" customHeight="1">
      <c r="A16" s="7" t="s">
        <v>90</v>
      </c>
      <c r="B16" s="7" t="s">
        <v>91</v>
      </c>
      <c r="C16" s="7" t="s">
        <v>291</v>
      </c>
      <c r="D16" s="7" t="s">
        <v>360</v>
      </c>
      <c r="E16" s="7" t="s">
        <v>350</v>
      </c>
      <c r="F16" s="7" t="s">
        <v>351</v>
      </c>
      <c r="G16" s="7" t="s">
        <v>352</v>
      </c>
      <c r="H16" s="7" t="s">
        <v>353</v>
      </c>
      <c r="I16" s="6">
        <v>10</v>
      </c>
      <c r="J16" s="6">
        <v>1000</v>
      </c>
      <c r="K16" s="7"/>
      <c r="L16" s="9">
        <v>10000</v>
      </c>
      <c r="M16" s="9"/>
      <c r="N16" s="9"/>
    </row>
    <row r="17" spans="1:14" s="1" customFormat="1" ht="18.75" customHeight="1">
      <c r="A17" s="7" t="s">
        <v>90</v>
      </c>
      <c r="B17" s="7" t="s">
        <v>91</v>
      </c>
      <c r="C17" s="7" t="s">
        <v>291</v>
      </c>
      <c r="D17" s="7" t="s">
        <v>361</v>
      </c>
      <c r="E17" s="7" t="s">
        <v>350</v>
      </c>
      <c r="F17" s="7" t="s">
        <v>351</v>
      </c>
      <c r="G17" s="7" t="s">
        <v>352</v>
      </c>
      <c r="H17" s="7" t="s">
        <v>353</v>
      </c>
      <c r="I17" s="6">
        <v>3</v>
      </c>
      <c r="J17" s="6">
        <v>7000</v>
      </c>
      <c r="K17" s="7"/>
      <c r="L17" s="9">
        <v>21000</v>
      </c>
      <c r="M17" s="9"/>
      <c r="N17" s="9"/>
    </row>
    <row r="18" spans="1:14" s="1" customFormat="1" ht="18.75" customHeight="1">
      <c r="A18" s="7" t="s">
        <v>90</v>
      </c>
      <c r="B18" s="7" t="s">
        <v>91</v>
      </c>
      <c r="C18" s="7" t="s">
        <v>291</v>
      </c>
      <c r="D18" s="7" t="s">
        <v>362</v>
      </c>
      <c r="E18" s="7" t="s">
        <v>350</v>
      </c>
      <c r="F18" s="7" t="s">
        <v>351</v>
      </c>
      <c r="G18" s="7" t="s">
        <v>352</v>
      </c>
      <c r="H18" s="7" t="s">
        <v>353</v>
      </c>
      <c r="I18" s="6">
        <v>9</v>
      </c>
      <c r="J18" s="6">
        <v>1000</v>
      </c>
      <c r="K18" s="7"/>
      <c r="L18" s="9">
        <v>9000</v>
      </c>
      <c r="M18" s="9"/>
      <c r="N18" s="9"/>
    </row>
    <row r="19" spans="1:14" s="1" customFormat="1" ht="18.75" customHeight="1">
      <c r="A19" s="7" t="s">
        <v>90</v>
      </c>
      <c r="B19" s="7" t="s">
        <v>91</v>
      </c>
      <c r="C19" s="7" t="s">
        <v>316</v>
      </c>
      <c r="D19" s="7" t="s">
        <v>363</v>
      </c>
      <c r="E19" s="7" t="s">
        <v>364</v>
      </c>
      <c r="F19" s="7" t="s">
        <v>365</v>
      </c>
      <c r="G19" s="7" t="s">
        <v>352</v>
      </c>
      <c r="H19" s="7" t="s">
        <v>366</v>
      </c>
      <c r="I19" s="6">
        <v>400</v>
      </c>
      <c r="J19" s="6">
        <v>200</v>
      </c>
      <c r="K19" s="7"/>
      <c r="L19" s="9">
        <v>80000</v>
      </c>
      <c r="M19" s="9"/>
      <c r="N19" s="9"/>
    </row>
    <row r="20" spans="1:14" s="1" customFormat="1" ht="18.75" customHeight="1">
      <c r="A20" s="7" t="s">
        <v>100</v>
      </c>
      <c r="B20" s="7" t="s">
        <v>101</v>
      </c>
      <c r="C20" s="7" t="s">
        <v>291</v>
      </c>
      <c r="D20" s="7" t="s">
        <v>356</v>
      </c>
      <c r="E20" s="7" t="s">
        <v>367</v>
      </c>
      <c r="F20" s="7" t="s">
        <v>351</v>
      </c>
      <c r="G20" s="7" t="s">
        <v>352</v>
      </c>
      <c r="H20" s="7" t="s">
        <v>368</v>
      </c>
      <c r="I20" s="6">
        <v>9</v>
      </c>
      <c r="J20" s="6">
        <v>1000</v>
      </c>
      <c r="K20" s="7"/>
      <c r="L20" s="9">
        <v>9000</v>
      </c>
      <c r="M20" s="9"/>
      <c r="N20" s="9"/>
    </row>
    <row r="21" spans="1:14" s="1" customFormat="1" ht="18.75" customHeight="1">
      <c r="A21" s="7" t="s">
        <v>100</v>
      </c>
      <c r="B21" s="7" t="s">
        <v>101</v>
      </c>
      <c r="C21" s="7" t="s">
        <v>291</v>
      </c>
      <c r="D21" s="7" t="s">
        <v>358</v>
      </c>
      <c r="E21" s="7" t="s">
        <v>367</v>
      </c>
      <c r="F21" s="7" t="s">
        <v>351</v>
      </c>
      <c r="G21" s="7" t="s">
        <v>352</v>
      </c>
      <c r="H21" s="7" t="s">
        <v>368</v>
      </c>
      <c r="I21" s="6">
        <v>40</v>
      </c>
      <c r="J21" s="6">
        <v>1000</v>
      </c>
      <c r="K21" s="7"/>
      <c r="L21" s="9">
        <v>40000</v>
      </c>
      <c r="M21" s="9"/>
      <c r="N21" s="9"/>
    </row>
    <row r="22" spans="1:14" s="1" customFormat="1" ht="18.75" customHeight="1">
      <c r="A22" s="7" t="s">
        <v>100</v>
      </c>
      <c r="B22" s="7" t="s">
        <v>101</v>
      </c>
      <c r="C22" s="7" t="s">
        <v>291</v>
      </c>
      <c r="D22" s="7" t="s">
        <v>360</v>
      </c>
      <c r="E22" s="7" t="s">
        <v>367</v>
      </c>
      <c r="F22" s="7" t="s">
        <v>351</v>
      </c>
      <c r="G22" s="7" t="s">
        <v>352</v>
      </c>
      <c r="H22" s="7" t="s">
        <v>368</v>
      </c>
      <c r="I22" s="6">
        <v>10</v>
      </c>
      <c r="J22" s="6">
        <v>1000</v>
      </c>
      <c r="K22" s="7"/>
      <c r="L22" s="9">
        <v>10000</v>
      </c>
      <c r="M22" s="9"/>
      <c r="N22" s="9"/>
    </row>
    <row r="23" spans="1:14" s="1" customFormat="1" ht="18.75" customHeight="1">
      <c r="A23" s="7" t="s">
        <v>100</v>
      </c>
      <c r="B23" s="7" t="s">
        <v>101</v>
      </c>
      <c r="C23" s="7" t="s">
        <v>291</v>
      </c>
      <c r="D23" s="7" t="s">
        <v>355</v>
      </c>
      <c r="E23" s="7" t="s">
        <v>367</v>
      </c>
      <c r="F23" s="7" t="s">
        <v>351</v>
      </c>
      <c r="G23" s="7" t="s">
        <v>352</v>
      </c>
      <c r="H23" s="7" t="s">
        <v>368</v>
      </c>
      <c r="I23" s="6">
        <v>17</v>
      </c>
      <c r="J23" s="6">
        <v>5000</v>
      </c>
      <c r="K23" s="7"/>
      <c r="L23" s="9">
        <v>85000</v>
      </c>
      <c r="M23" s="9"/>
      <c r="N23" s="9"/>
    </row>
    <row r="24" spans="1:14" s="1" customFormat="1" ht="18.75" customHeight="1">
      <c r="A24" s="7" t="s">
        <v>100</v>
      </c>
      <c r="B24" s="7" t="s">
        <v>101</v>
      </c>
      <c r="C24" s="7" t="s">
        <v>291</v>
      </c>
      <c r="D24" s="7" t="s">
        <v>369</v>
      </c>
      <c r="E24" s="7" t="s">
        <v>367</v>
      </c>
      <c r="F24" s="7" t="s">
        <v>351</v>
      </c>
      <c r="G24" s="7" t="s">
        <v>352</v>
      </c>
      <c r="H24" s="7" t="s">
        <v>368</v>
      </c>
      <c r="I24" s="6">
        <v>5</v>
      </c>
      <c r="J24" s="6">
        <v>1200</v>
      </c>
      <c r="K24" s="7"/>
      <c r="L24" s="9">
        <v>6000</v>
      </c>
      <c r="M24" s="9"/>
      <c r="N24" s="9"/>
    </row>
    <row r="25" spans="1:14" s="1" customFormat="1" ht="18.75" customHeight="1">
      <c r="A25" s="7" t="s">
        <v>100</v>
      </c>
      <c r="B25" s="7" t="s">
        <v>101</v>
      </c>
      <c r="C25" s="7" t="s">
        <v>291</v>
      </c>
      <c r="D25" s="7" t="s">
        <v>361</v>
      </c>
      <c r="E25" s="7" t="s">
        <v>367</v>
      </c>
      <c r="F25" s="7" t="s">
        <v>351</v>
      </c>
      <c r="G25" s="7" t="s">
        <v>352</v>
      </c>
      <c r="H25" s="7" t="s">
        <v>368</v>
      </c>
      <c r="I25" s="6">
        <v>3</v>
      </c>
      <c r="J25" s="6">
        <v>7000</v>
      </c>
      <c r="K25" s="7"/>
      <c r="L25" s="9">
        <v>21000</v>
      </c>
      <c r="M25" s="9"/>
      <c r="N25" s="9"/>
    </row>
    <row r="26" spans="1:14" s="1" customFormat="1" ht="18.75" customHeight="1">
      <c r="A26" s="7" t="s">
        <v>100</v>
      </c>
      <c r="B26" s="7" t="s">
        <v>101</v>
      </c>
      <c r="C26" s="7" t="s">
        <v>291</v>
      </c>
      <c r="D26" s="7" t="s">
        <v>362</v>
      </c>
      <c r="E26" s="7" t="s">
        <v>367</v>
      </c>
      <c r="F26" s="7" t="s">
        <v>351</v>
      </c>
      <c r="G26" s="7" t="s">
        <v>352</v>
      </c>
      <c r="H26" s="7" t="s">
        <v>368</v>
      </c>
      <c r="I26" s="6">
        <v>40</v>
      </c>
      <c r="J26" s="6">
        <v>1000</v>
      </c>
      <c r="K26" s="7"/>
      <c r="L26" s="9">
        <v>40000</v>
      </c>
      <c r="M26" s="9"/>
      <c r="N26" s="9"/>
    </row>
    <row r="27" spans="1:14" s="1" customFormat="1" ht="18.75" customHeight="1">
      <c r="A27" s="7" t="s">
        <v>100</v>
      </c>
      <c r="B27" s="7" t="s">
        <v>101</v>
      </c>
      <c r="C27" s="7" t="s">
        <v>330</v>
      </c>
      <c r="D27" s="7" t="s">
        <v>370</v>
      </c>
      <c r="E27" s="7" t="s">
        <v>364</v>
      </c>
      <c r="F27" s="7" t="s">
        <v>371</v>
      </c>
      <c r="G27" s="7" t="s">
        <v>352</v>
      </c>
      <c r="H27" s="7" t="s">
        <v>368</v>
      </c>
      <c r="I27" s="6">
        <v>336500</v>
      </c>
      <c r="J27" s="6">
        <v>1</v>
      </c>
      <c r="K27" s="7"/>
      <c r="L27" s="9">
        <v>336500</v>
      </c>
      <c r="M27" s="9"/>
      <c r="N27" s="9"/>
    </row>
    <row r="28" spans="1:14" s="1" customFormat="1" ht="18.75" customHeight="1">
      <c r="A28" s="7" t="s">
        <v>100</v>
      </c>
      <c r="B28" s="7" t="s">
        <v>101</v>
      </c>
      <c r="C28" s="7" t="s">
        <v>331</v>
      </c>
      <c r="D28" s="7" t="s">
        <v>372</v>
      </c>
      <c r="E28" s="7" t="s">
        <v>364</v>
      </c>
      <c r="F28" s="7" t="s">
        <v>373</v>
      </c>
      <c r="G28" s="7" t="s">
        <v>352</v>
      </c>
      <c r="H28" s="7" t="s">
        <v>368</v>
      </c>
      <c r="I28" s="6">
        <v>200</v>
      </c>
      <c r="J28" s="6">
        <v>1100</v>
      </c>
      <c r="K28" s="7"/>
      <c r="L28" s="9">
        <v>220000</v>
      </c>
      <c r="M28" s="9"/>
      <c r="N28" s="9"/>
    </row>
    <row r="29" spans="1:14" s="1" customFormat="1" ht="18.75" customHeight="1">
      <c r="A29" s="7" t="s">
        <v>100</v>
      </c>
      <c r="B29" s="7" t="s">
        <v>101</v>
      </c>
      <c r="C29" s="7" t="s">
        <v>326</v>
      </c>
      <c r="D29" s="7" t="s">
        <v>374</v>
      </c>
      <c r="E29" s="7" t="s">
        <v>364</v>
      </c>
      <c r="F29" s="7" t="s">
        <v>365</v>
      </c>
      <c r="G29" s="7" t="s">
        <v>352</v>
      </c>
      <c r="H29" s="7" t="s">
        <v>368</v>
      </c>
      <c r="I29" s="6">
        <v>200</v>
      </c>
      <c r="J29" s="6">
        <v>3000</v>
      </c>
      <c r="K29" s="7"/>
      <c r="L29" s="9">
        <v>600000</v>
      </c>
      <c r="M29" s="9"/>
      <c r="N29" s="9"/>
    </row>
    <row r="30" s="1" customFormat="1" ht="15"/>
    <row r="31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fitToHeight="1" fitToWidth="1" horizontalDpi="300" verticalDpi="300" orientation="landscape" scale="56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421875" style="1" customWidth="1"/>
    <col min="3" max="3" width="8.140625" style="1" customWidth="1"/>
    <col min="4" max="4" width="22.8515625" style="1" customWidth="1"/>
    <col min="5" max="5" width="17.57421875" style="1" customWidth="1"/>
    <col min="6" max="6" width="11.57421875" style="1" customWidth="1"/>
    <col min="7" max="7" width="11.140625" style="1" customWidth="1"/>
    <col min="8" max="8" width="13.7109375" style="1" customWidth="1"/>
    <col min="9" max="9" width="14.57421875" style="1" customWidth="1"/>
    <col min="10" max="10" width="17.00390625" style="1" customWidth="1"/>
    <col min="11" max="11" width="16.00390625" style="1" customWidth="1"/>
    <col min="12" max="12" width="16.57421875" style="1" customWidth="1"/>
    <col min="13" max="13" width="16.7109375" style="1" customWidth="1"/>
    <col min="14" max="14" width="26.57421875" style="1" customWidth="1"/>
    <col min="15" max="15" width="9.140625" style="1" customWidth="1"/>
  </cols>
  <sheetData>
    <row r="1" spans="1:14" s="1" customFormat="1" ht="30" customHeight="1">
      <c r="A1" s="3" t="s">
        <v>375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17.25" customHeight="1">
      <c r="A2" s="1" t="s">
        <v>376</v>
      </c>
      <c r="N2" s="1" t="s">
        <v>335</v>
      </c>
    </row>
    <row r="3" spans="1:14" s="1" customFormat="1" ht="27" customHeight="1">
      <c r="A3" s="5" t="s">
        <v>336</v>
      </c>
      <c r="B3" s="5" t="s">
        <v>77</v>
      </c>
      <c r="C3" s="5" t="s">
        <v>377</v>
      </c>
      <c r="D3" s="5" t="s">
        <v>5</v>
      </c>
      <c r="E3" s="5" t="s">
        <v>378</v>
      </c>
      <c r="F3" s="5" t="s">
        <v>379</v>
      </c>
      <c r="G3" s="5" t="s">
        <v>380</v>
      </c>
      <c r="H3" s="5" t="s">
        <v>340</v>
      </c>
      <c r="I3" s="5" t="s">
        <v>341</v>
      </c>
      <c r="J3" s="5" t="s">
        <v>381</v>
      </c>
      <c r="K3" s="5" t="s">
        <v>339</v>
      </c>
      <c r="L3" s="5" t="s">
        <v>382</v>
      </c>
      <c r="M3" s="8"/>
      <c r="N3" s="8"/>
    </row>
    <row r="4" spans="1:14" s="1" customFormat="1" ht="23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 t="s">
        <v>383</v>
      </c>
      <c r="M4" s="8" t="s">
        <v>384</v>
      </c>
      <c r="N4" s="8" t="s">
        <v>385</v>
      </c>
    </row>
    <row r="5" spans="1:14" s="1" customFormat="1" ht="15.7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</row>
    <row r="6" spans="1:14" s="1" customFormat="1" ht="16.5" customHeight="1">
      <c r="A6" s="7"/>
      <c r="B6" s="7" t="s">
        <v>8</v>
      </c>
      <c r="C6" s="7"/>
      <c r="D6" s="7"/>
      <c r="E6" s="7"/>
      <c r="F6" s="6"/>
      <c r="G6" s="6">
        <v>80000</v>
      </c>
      <c r="H6" s="7"/>
      <c r="I6" s="7"/>
      <c r="J6" s="7"/>
      <c r="K6" s="7"/>
      <c r="L6" s="7"/>
      <c r="M6" s="7"/>
      <c r="N6" s="7"/>
    </row>
    <row r="7" spans="1:14" s="1" customFormat="1" ht="16.5" customHeight="1">
      <c r="A7" s="7" t="s">
        <v>84</v>
      </c>
      <c r="B7" s="7" t="s">
        <v>85</v>
      </c>
      <c r="C7" s="7"/>
      <c r="D7" s="7"/>
      <c r="E7" s="7"/>
      <c r="F7" s="6"/>
      <c r="G7" s="6">
        <v>80000</v>
      </c>
      <c r="H7" s="7"/>
      <c r="I7" s="7"/>
      <c r="J7" s="7"/>
      <c r="K7" s="7"/>
      <c r="L7" s="7"/>
      <c r="M7" s="7"/>
      <c r="N7" s="7"/>
    </row>
    <row r="8" spans="1:14" s="1" customFormat="1" ht="16.5" customHeight="1">
      <c r="A8" s="7" t="s">
        <v>86</v>
      </c>
      <c r="B8" s="7" t="s">
        <v>87</v>
      </c>
      <c r="C8" s="7"/>
      <c r="D8" s="7"/>
      <c r="E8" s="7"/>
      <c r="F8" s="6"/>
      <c r="G8" s="6">
        <v>80000</v>
      </c>
      <c r="H8" s="7"/>
      <c r="I8" s="7"/>
      <c r="J8" s="7"/>
      <c r="K8" s="7"/>
      <c r="L8" s="7"/>
      <c r="M8" s="7"/>
      <c r="N8" s="7"/>
    </row>
    <row r="9" spans="1:14" s="1" customFormat="1" ht="16.5" customHeight="1">
      <c r="A9" s="7" t="s">
        <v>90</v>
      </c>
      <c r="B9" s="7" t="s">
        <v>91</v>
      </c>
      <c r="C9" s="7" t="s">
        <v>386</v>
      </c>
      <c r="D9" s="7" t="s">
        <v>316</v>
      </c>
      <c r="E9" s="7" t="s">
        <v>387</v>
      </c>
      <c r="F9" s="6">
        <v>400</v>
      </c>
      <c r="G9" s="6">
        <v>80000</v>
      </c>
      <c r="H9" s="7" t="s">
        <v>352</v>
      </c>
      <c r="I9" s="7" t="s">
        <v>366</v>
      </c>
      <c r="J9" s="7" t="s">
        <v>364</v>
      </c>
      <c r="K9" s="7" t="s">
        <v>365</v>
      </c>
      <c r="L9" s="7" t="s">
        <v>388</v>
      </c>
      <c r="M9" s="7" t="s">
        <v>389</v>
      </c>
      <c r="N9" s="7" t="s">
        <v>390</v>
      </c>
    </row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fitToHeight="1" fitToWidth="1" horizontalDpi="300" verticalDpi="300" orientation="landscape" scale="54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workbookViewId="0" topLeftCell="A1">
      <selection activeCell="A1" sqref="A1:S1"/>
    </sheetView>
  </sheetViews>
  <sheetFormatPr defaultColWidth="9.140625" defaultRowHeight="12.75" customHeight="1"/>
  <cols>
    <col min="1" max="1" width="9.140625" style="1" customWidth="1"/>
    <col min="2" max="2" width="25.7109375" style="1" customWidth="1"/>
    <col min="3" max="3" width="23.57421875" style="1" customWidth="1"/>
    <col min="4" max="4" width="21.7109375" style="1" customWidth="1"/>
    <col min="5" max="5" width="16.7109375" style="1" customWidth="1"/>
    <col min="6" max="6" width="18.00390625" style="1" customWidth="1"/>
    <col min="7" max="7" width="15.7109375" style="1" customWidth="1"/>
    <col min="8" max="8" width="13.140625" style="1" customWidth="1"/>
    <col min="9" max="9" width="10.57421875" style="1" customWidth="1"/>
    <col min="10" max="10" width="14.140625" style="1" customWidth="1"/>
    <col min="11" max="11" width="14.8515625" style="1" customWidth="1"/>
    <col min="12" max="12" width="16.57421875" style="1" customWidth="1"/>
    <col min="13" max="13" width="22.7109375" style="1" customWidth="1"/>
    <col min="14" max="14" width="18.28125" style="1" customWidth="1"/>
    <col min="15" max="15" width="16.7109375" style="1" customWidth="1"/>
    <col min="16" max="16" width="15.8515625" style="1" customWidth="1"/>
    <col min="17" max="17" width="14.140625" style="1" customWidth="1"/>
    <col min="18" max="18" width="16.57421875" style="1" customWidth="1"/>
    <col min="19" max="19" width="20.28125" style="1" customWidth="1"/>
    <col min="20" max="20" width="9.140625" style="1" customWidth="1"/>
  </cols>
  <sheetData>
    <row r="1" spans="1:19" s="1" customFormat="1" ht="25.5" customHeight="1">
      <c r="A1" s="3" t="s">
        <v>391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15.75" customHeight="1">
      <c r="A2" s="1" t="s">
        <v>392</v>
      </c>
      <c r="S2" s="1" t="s">
        <v>393</v>
      </c>
    </row>
    <row r="3" spans="1:19" s="1" customFormat="1" ht="30" customHeight="1">
      <c r="A3" s="5" t="s">
        <v>336</v>
      </c>
      <c r="B3" s="5" t="s">
        <v>77</v>
      </c>
      <c r="C3" s="5" t="s">
        <v>5</v>
      </c>
      <c r="D3" s="5" t="s">
        <v>381</v>
      </c>
      <c r="E3" s="5" t="s">
        <v>394</v>
      </c>
      <c r="F3" s="5" t="s">
        <v>395</v>
      </c>
      <c r="G3" s="5" t="s">
        <v>396</v>
      </c>
      <c r="H3" s="5" t="s">
        <v>397</v>
      </c>
      <c r="I3" s="5" t="s">
        <v>398</v>
      </c>
      <c r="J3" s="5" t="s">
        <v>343</v>
      </c>
      <c r="K3" s="5" t="s">
        <v>399</v>
      </c>
      <c r="L3" s="5" t="s">
        <v>400</v>
      </c>
      <c r="M3" s="5" t="s">
        <v>401</v>
      </c>
      <c r="N3" s="5" t="s">
        <v>402</v>
      </c>
      <c r="O3" s="5"/>
      <c r="P3" s="5"/>
      <c r="Q3" s="5"/>
      <c r="R3" s="5"/>
      <c r="S3" s="5"/>
    </row>
    <row r="4" spans="1:19" s="1" customFormat="1" ht="30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343</v>
      </c>
      <c r="O4" s="5" t="s">
        <v>403</v>
      </c>
      <c r="P4" s="5" t="s">
        <v>339</v>
      </c>
      <c r="Q4" s="5" t="s">
        <v>340</v>
      </c>
      <c r="R4" s="5" t="s">
        <v>341</v>
      </c>
      <c r="S4" s="5" t="s">
        <v>404</v>
      </c>
    </row>
    <row r="5" spans="1:19" s="1" customFormat="1" ht="16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6">
        <v>18</v>
      </c>
      <c r="S5" s="6">
        <v>19</v>
      </c>
    </row>
    <row r="6" spans="1:19" s="1" customFormat="1" ht="21.75" customHeight="1">
      <c r="A6" s="7"/>
      <c r="B6" s="7" t="s">
        <v>8</v>
      </c>
      <c r="C6" s="7"/>
      <c r="D6" s="7"/>
      <c r="E6" s="7"/>
      <c r="F6" s="7"/>
      <c r="G6" s="6"/>
      <c r="H6" s="6"/>
      <c r="I6" s="6"/>
      <c r="J6" s="6"/>
      <c r="K6" s="6">
        <v>431000</v>
      </c>
      <c r="L6" s="7"/>
      <c r="M6" s="7"/>
      <c r="N6" s="6"/>
      <c r="O6" s="6"/>
      <c r="P6" s="7"/>
      <c r="Q6" s="7"/>
      <c r="R6" s="7"/>
      <c r="S6" s="6"/>
    </row>
    <row r="7" spans="1:19" s="1" customFormat="1" ht="21.75" customHeight="1">
      <c r="A7" s="7" t="s">
        <v>84</v>
      </c>
      <c r="B7" s="7" t="s">
        <v>85</v>
      </c>
      <c r="C7" s="7"/>
      <c r="D7" s="7"/>
      <c r="E7" s="7"/>
      <c r="F7" s="7"/>
      <c r="G7" s="6"/>
      <c r="H7" s="6"/>
      <c r="I7" s="6"/>
      <c r="J7" s="6"/>
      <c r="K7" s="6">
        <v>431000</v>
      </c>
      <c r="L7" s="7"/>
      <c r="M7" s="7"/>
      <c r="N7" s="6"/>
      <c r="O7" s="6"/>
      <c r="P7" s="7"/>
      <c r="Q7" s="7"/>
      <c r="R7" s="7"/>
      <c r="S7" s="6"/>
    </row>
    <row r="8" spans="1:19" s="1" customFormat="1" ht="21.75" customHeight="1">
      <c r="A8" s="7" t="s">
        <v>86</v>
      </c>
      <c r="B8" s="7" t="s">
        <v>87</v>
      </c>
      <c r="C8" s="7"/>
      <c r="D8" s="7"/>
      <c r="E8" s="7"/>
      <c r="F8" s="7"/>
      <c r="G8" s="6"/>
      <c r="H8" s="6"/>
      <c r="I8" s="6"/>
      <c r="J8" s="6"/>
      <c r="K8" s="6">
        <v>431000</v>
      </c>
      <c r="L8" s="7"/>
      <c r="M8" s="7"/>
      <c r="N8" s="6"/>
      <c r="O8" s="6"/>
      <c r="P8" s="7"/>
      <c r="Q8" s="7"/>
      <c r="R8" s="7"/>
      <c r="S8" s="6"/>
    </row>
    <row r="9" spans="1:19" s="1" customFormat="1" ht="21.75" customHeight="1">
      <c r="A9" s="7" t="s">
        <v>100</v>
      </c>
      <c r="B9" s="7" t="s">
        <v>101</v>
      </c>
      <c r="C9" s="7" t="s">
        <v>291</v>
      </c>
      <c r="D9" s="7" t="s">
        <v>367</v>
      </c>
      <c r="E9" s="7" t="s">
        <v>405</v>
      </c>
      <c r="F9" s="7" t="s">
        <v>406</v>
      </c>
      <c r="G9" s="6">
        <v>17</v>
      </c>
      <c r="H9" s="6">
        <v>17</v>
      </c>
      <c r="I9" s="6">
        <v>17</v>
      </c>
      <c r="J9" s="6">
        <v>5000</v>
      </c>
      <c r="K9" s="6">
        <v>85000</v>
      </c>
      <c r="L9" s="7" t="s">
        <v>407</v>
      </c>
      <c r="M9" s="7" t="s">
        <v>408</v>
      </c>
      <c r="N9" s="6"/>
      <c r="O9" s="6"/>
      <c r="P9" s="7" t="s">
        <v>351</v>
      </c>
      <c r="Q9" s="7" t="s">
        <v>352</v>
      </c>
      <c r="R9" s="7" t="s">
        <v>368</v>
      </c>
      <c r="S9" s="6"/>
    </row>
    <row r="10" spans="1:19" s="1" customFormat="1" ht="21.75" customHeight="1">
      <c r="A10" s="7" t="s">
        <v>100</v>
      </c>
      <c r="B10" s="7" t="s">
        <v>101</v>
      </c>
      <c r="C10" s="7" t="s">
        <v>291</v>
      </c>
      <c r="D10" s="7" t="s">
        <v>367</v>
      </c>
      <c r="E10" s="7" t="s">
        <v>409</v>
      </c>
      <c r="F10" s="7" t="s">
        <v>406</v>
      </c>
      <c r="G10" s="6">
        <v>40</v>
      </c>
      <c r="H10" s="6">
        <v>40</v>
      </c>
      <c r="I10" s="6">
        <v>40</v>
      </c>
      <c r="J10" s="6">
        <v>1000</v>
      </c>
      <c r="K10" s="6">
        <v>40000</v>
      </c>
      <c r="L10" s="7" t="s">
        <v>407</v>
      </c>
      <c r="M10" s="7" t="s">
        <v>408</v>
      </c>
      <c r="N10" s="6"/>
      <c r="O10" s="6"/>
      <c r="P10" s="7" t="s">
        <v>351</v>
      </c>
      <c r="Q10" s="7" t="s">
        <v>352</v>
      </c>
      <c r="R10" s="7" t="s">
        <v>368</v>
      </c>
      <c r="S10" s="6"/>
    </row>
    <row r="11" spans="1:19" s="1" customFormat="1" ht="21.75" customHeight="1">
      <c r="A11" s="7" t="s">
        <v>100</v>
      </c>
      <c r="B11" s="7" t="s">
        <v>101</v>
      </c>
      <c r="C11" s="7" t="s">
        <v>291</v>
      </c>
      <c r="D11" s="7" t="s">
        <v>367</v>
      </c>
      <c r="E11" s="7" t="s">
        <v>410</v>
      </c>
      <c r="F11" s="7" t="s">
        <v>411</v>
      </c>
      <c r="G11" s="6">
        <v>5</v>
      </c>
      <c r="H11" s="6">
        <v>5</v>
      </c>
      <c r="I11" s="6">
        <v>5</v>
      </c>
      <c r="J11" s="6">
        <v>1200</v>
      </c>
      <c r="K11" s="6">
        <v>6000</v>
      </c>
      <c r="L11" s="7" t="s">
        <v>407</v>
      </c>
      <c r="M11" s="7" t="s">
        <v>408</v>
      </c>
      <c r="N11" s="6"/>
      <c r="O11" s="6"/>
      <c r="P11" s="7" t="s">
        <v>351</v>
      </c>
      <c r="Q11" s="7" t="s">
        <v>352</v>
      </c>
      <c r="R11" s="7" t="s">
        <v>368</v>
      </c>
      <c r="S11" s="6"/>
    </row>
    <row r="12" spans="1:19" s="1" customFormat="1" ht="21.75" customHeight="1">
      <c r="A12" s="7" t="s">
        <v>100</v>
      </c>
      <c r="B12" s="7" t="s">
        <v>101</v>
      </c>
      <c r="C12" s="7" t="s">
        <v>291</v>
      </c>
      <c r="D12" s="7" t="s">
        <v>367</v>
      </c>
      <c r="E12" s="7" t="s">
        <v>412</v>
      </c>
      <c r="F12" s="7" t="s">
        <v>413</v>
      </c>
      <c r="G12" s="6">
        <v>9</v>
      </c>
      <c r="H12" s="6">
        <v>9</v>
      </c>
      <c r="I12" s="6">
        <v>9</v>
      </c>
      <c r="J12" s="6">
        <v>1000</v>
      </c>
      <c r="K12" s="6">
        <v>9000</v>
      </c>
      <c r="L12" s="7" t="s">
        <v>407</v>
      </c>
      <c r="M12" s="7" t="s">
        <v>408</v>
      </c>
      <c r="N12" s="6"/>
      <c r="O12" s="6"/>
      <c r="P12" s="7" t="s">
        <v>351</v>
      </c>
      <c r="Q12" s="7" t="s">
        <v>352</v>
      </c>
      <c r="R12" s="7" t="s">
        <v>368</v>
      </c>
      <c r="S12" s="6"/>
    </row>
    <row r="13" spans="1:19" s="1" customFormat="1" ht="21.75" customHeight="1">
      <c r="A13" s="7" t="s">
        <v>100</v>
      </c>
      <c r="B13" s="7" t="s">
        <v>101</v>
      </c>
      <c r="C13" s="7" t="s">
        <v>291</v>
      </c>
      <c r="D13" s="7" t="s">
        <v>367</v>
      </c>
      <c r="E13" s="7" t="s">
        <v>414</v>
      </c>
      <c r="F13" s="7" t="s">
        <v>415</v>
      </c>
      <c r="G13" s="6">
        <v>10</v>
      </c>
      <c r="H13" s="6">
        <v>10</v>
      </c>
      <c r="I13" s="6">
        <v>10</v>
      </c>
      <c r="J13" s="6">
        <v>1000</v>
      </c>
      <c r="K13" s="6">
        <v>10000</v>
      </c>
      <c r="L13" s="7" t="s">
        <v>407</v>
      </c>
      <c r="M13" s="7" t="s">
        <v>408</v>
      </c>
      <c r="N13" s="6"/>
      <c r="O13" s="6"/>
      <c r="P13" s="7" t="s">
        <v>351</v>
      </c>
      <c r="Q13" s="7" t="s">
        <v>352</v>
      </c>
      <c r="R13" s="7" t="s">
        <v>368</v>
      </c>
      <c r="S13" s="6"/>
    </row>
    <row r="14" spans="1:19" s="1" customFormat="1" ht="21.75" customHeight="1">
      <c r="A14" s="7" t="s">
        <v>100</v>
      </c>
      <c r="B14" s="7" t="s">
        <v>101</v>
      </c>
      <c r="C14" s="7" t="s">
        <v>291</v>
      </c>
      <c r="D14" s="7" t="s">
        <v>367</v>
      </c>
      <c r="E14" s="7" t="s">
        <v>416</v>
      </c>
      <c r="F14" s="7" t="s">
        <v>417</v>
      </c>
      <c r="G14" s="6">
        <v>3</v>
      </c>
      <c r="H14" s="6">
        <v>3</v>
      </c>
      <c r="I14" s="6">
        <v>3</v>
      </c>
      <c r="J14" s="6">
        <v>7000</v>
      </c>
      <c r="K14" s="6">
        <v>21000</v>
      </c>
      <c r="L14" s="7" t="s">
        <v>407</v>
      </c>
      <c r="M14" s="7" t="s">
        <v>408</v>
      </c>
      <c r="N14" s="6"/>
      <c r="O14" s="6"/>
      <c r="P14" s="7" t="s">
        <v>351</v>
      </c>
      <c r="Q14" s="7" t="s">
        <v>352</v>
      </c>
      <c r="R14" s="7" t="s">
        <v>368</v>
      </c>
      <c r="S14" s="6"/>
    </row>
    <row r="15" spans="1:19" s="1" customFormat="1" ht="21.75" customHeight="1">
      <c r="A15" s="7" t="s">
        <v>100</v>
      </c>
      <c r="B15" s="7" t="s">
        <v>101</v>
      </c>
      <c r="C15" s="7" t="s">
        <v>331</v>
      </c>
      <c r="D15" s="7" t="s">
        <v>364</v>
      </c>
      <c r="E15" s="7" t="s">
        <v>418</v>
      </c>
      <c r="F15" s="7" t="s">
        <v>419</v>
      </c>
      <c r="G15" s="6">
        <v>200</v>
      </c>
      <c r="H15" s="6">
        <v>200</v>
      </c>
      <c r="I15" s="6">
        <v>200</v>
      </c>
      <c r="J15" s="6">
        <v>1100</v>
      </c>
      <c r="K15" s="6">
        <v>220000</v>
      </c>
      <c r="L15" s="7" t="s">
        <v>420</v>
      </c>
      <c r="M15" s="7" t="s">
        <v>408</v>
      </c>
      <c r="N15" s="6"/>
      <c r="O15" s="6"/>
      <c r="P15" s="7" t="s">
        <v>373</v>
      </c>
      <c r="Q15" s="7" t="s">
        <v>352</v>
      </c>
      <c r="R15" s="7" t="s">
        <v>368</v>
      </c>
      <c r="S15" s="6"/>
    </row>
    <row r="16" spans="1:19" s="1" customFormat="1" ht="21.75" customHeight="1">
      <c r="A16" s="7" t="s">
        <v>100</v>
      </c>
      <c r="B16" s="7" t="s">
        <v>101</v>
      </c>
      <c r="C16" s="7" t="s">
        <v>291</v>
      </c>
      <c r="D16" s="7" t="s">
        <v>367</v>
      </c>
      <c r="E16" s="7" t="s">
        <v>421</v>
      </c>
      <c r="F16" s="7" t="s">
        <v>422</v>
      </c>
      <c r="G16" s="6">
        <v>40</v>
      </c>
      <c r="H16" s="6">
        <v>40</v>
      </c>
      <c r="I16" s="6">
        <v>40</v>
      </c>
      <c r="J16" s="6">
        <v>1000</v>
      </c>
      <c r="K16" s="6">
        <v>40000</v>
      </c>
      <c r="L16" s="7" t="s">
        <v>407</v>
      </c>
      <c r="M16" s="7" t="s">
        <v>408</v>
      </c>
      <c r="N16" s="6"/>
      <c r="O16" s="6"/>
      <c r="P16" s="7" t="s">
        <v>351</v>
      </c>
      <c r="Q16" s="7" t="s">
        <v>352</v>
      </c>
      <c r="R16" s="7" t="s">
        <v>368</v>
      </c>
      <c r="S16" s="6"/>
    </row>
  </sheetData>
  <sheetProtection formatCells="0" formatColumns="0" formatRows="0" insertColumns="0" insertRows="0" insertHyperlinks="0" deleteColumns="0" deleteRows="0" sort="0" autoFilter="0" pivotTables="0"/>
  <mergeCells count="28">
    <mergeCell ref="A1:S1"/>
    <mergeCell ref="N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75" right="0.75" top="1" bottom="1" header="0.5" footer="0.5"/>
  <pageSetup fitToHeight="1" fitToWidth="1" horizontalDpi="300" verticalDpi="300" orientation="landscape" scale="3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9.8515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3" t="s">
        <v>72</v>
      </c>
      <c r="B1" s="3"/>
      <c r="C1" s="3"/>
      <c r="D1" s="3"/>
      <c r="E1" s="3"/>
      <c r="F1" s="3"/>
      <c r="G1" s="3"/>
      <c r="H1" s="3"/>
      <c r="I1" s="3"/>
    </row>
    <row r="2" spans="1:9" s="1" customFormat="1" ht="16.5" customHeight="1">
      <c r="A2" s="1" t="s">
        <v>73</v>
      </c>
      <c r="I2" s="1" t="s">
        <v>2</v>
      </c>
    </row>
    <row r="3" spans="1:9" s="1" customFormat="1" ht="45" customHeight="1">
      <c r="A3" s="5" t="s">
        <v>74</v>
      </c>
      <c r="B3" s="5" t="s">
        <v>75</v>
      </c>
      <c r="C3" s="5" t="s">
        <v>76</v>
      </c>
      <c r="D3" s="5" t="s">
        <v>77</v>
      </c>
      <c r="E3" s="5" t="s">
        <v>78</v>
      </c>
      <c r="F3" s="5" t="s">
        <v>79</v>
      </c>
      <c r="G3" s="5" t="s">
        <v>80</v>
      </c>
      <c r="H3" s="5"/>
      <c r="I3" s="5" t="s">
        <v>81</v>
      </c>
    </row>
    <row r="4" spans="1:9" s="1" customFormat="1" ht="30" customHeight="1">
      <c r="A4" s="5"/>
      <c r="B4" s="5"/>
      <c r="C4" s="5"/>
      <c r="D4" s="5"/>
      <c r="E4" s="5"/>
      <c r="F4" s="5"/>
      <c r="G4" s="8" t="s">
        <v>82</v>
      </c>
      <c r="H4" s="8" t="s">
        <v>83</v>
      </c>
      <c r="I4" s="5"/>
    </row>
    <row r="5" spans="1:9" s="1" customFormat="1" ht="16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9" s="1" customFormat="1" ht="19.5" customHeight="1">
      <c r="A6" s="7"/>
      <c r="B6" s="7"/>
      <c r="C6" s="7"/>
      <c r="D6" s="7" t="s">
        <v>8</v>
      </c>
      <c r="E6" s="9">
        <v>1466.340036</v>
      </c>
      <c r="F6" s="9">
        <v>266.579998</v>
      </c>
      <c r="G6" s="9">
        <v>54.900038</v>
      </c>
      <c r="H6" s="9">
        <v>3.24</v>
      </c>
      <c r="I6" s="9">
        <v>1141.62</v>
      </c>
    </row>
    <row r="7" spans="1:9" s="1" customFormat="1" ht="19.5" customHeight="1">
      <c r="A7" s="7"/>
      <c r="B7" s="7"/>
      <c r="C7" s="7" t="s">
        <v>84</v>
      </c>
      <c r="D7" s="7" t="s">
        <v>85</v>
      </c>
      <c r="E7" s="9">
        <v>1466.340036</v>
      </c>
      <c r="F7" s="9">
        <v>266.579998</v>
      </c>
      <c r="G7" s="9">
        <v>54.900038</v>
      </c>
      <c r="H7" s="9">
        <v>3.24</v>
      </c>
      <c r="I7" s="9">
        <v>1141.62</v>
      </c>
    </row>
    <row r="8" spans="1:9" s="1" customFormat="1" ht="19.5" customHeight="1">
      <c r="A8" s="7"/>
      <c r="B8" s="7"/>
      <c r="C8" s="7" t="s">
        <v>86</v>
      </c>
      <c r="D8" s="7" t="s">
        <v>87</v>
      </c>
      <c r="E8" s="9">
        <v>1466.340036</v>
      </c>
      <c r="F8" s="9">
        <v>266.579998</v>
      </c>
      <c r="G8" s="9">
        <v>54.900038</v>
      </c>
      <c r="H8" s="9">
        <v>3.24</v>
      </c>
      <c r="I8" s="9">
        <v>1141.62</v>
      </c>
    </row>
    <row r="9" spans="1:9" s="1" customFormat="1" ht="19.5" customHeight="1">
      <c r="A9" s="7" t="s">
        <v>88</v>
      </c>
      <c r="B9" s="7" t="s">
        <v>89</v>
      </c>
      <c r="C9" s="7" t="s">
        <v>90</v>
      </c>
      <c r="D9" s="7" t="s">
        <v>91</v>
      </c>
      <c r="E9" s="9">
        <v>84</v>
      </c>
      <c r="F9" s="9"/>
      <c r="G9" s="9"/>
      <c r="H9" s="9"/>
      <c r="I9" s="9">
        <v>84</v>
      </c>
    </row>
    <row r="10" spans="1:9" s="1" customFormat="1" ht="19.5" customHeight="1">
      <c r="A10" s="7" t="s">
        <v>92</v>
      </c>
      <c r="B10" s="7" t="s">
        <v>93</v>
      </c>
      <c r="C10" s="7" t="s">
        <v>90</v>
      </c>
      <c r="D10" s="7" t="s">
        <v>91</v>
      </c>
      <c r="E10" s="9">
        <v>130.240036</v>
      </c>
      <c r="F10" s="9">
        <v>116.049998</v>
      </c>
      <c r="G10" s="9">
        <v>10.950038</v>
      </c>
      <c r="H10" s="9">
        <v>3.24</v>
      </c>
      <c r="I10" s="9"/>
    </row>
    <row r="11" spans="1:9" s="1" customFormat="1" ht="19.5" customHeight="1">
      <c r="A11" s="7" t="s">
        <v>94</v>
      </c>
      <c r="B11" s="7" t="s">
        <v>95</v>
      </c>
      <c r="C11" s="7" t="s">
        <v>90</v>
      </c>
      <c r="D11" s="7" t="s">
        <v>91</v>
      </c>
      <c r="E11" s="9">
        <v>12.89</v>
      </c>
      <c r="F11" s="9"/>
      <c r="G11" s="9"/>
      <c r="H11" s="9"/>
      <c r="I11" s="9">
        <v>12.89</v>
      </c>
    </row>
    <row r="12" spans="1:9" s="1" customFormat="1" ht="19.5" customHeight="1">
      <c r="A12" s="7" t="s">
        <v>96</v>
      </c>
      <c r="B12" s="7" t="s">
        <v>97</v>
      </c>
      <c r="C12" s="7" t="s">
        <v>90</v>
      </c>
      <c r="D12" s="7" t="s">
        <v>91</v>
      </c>
      <c r="E12" s="9">
        <v>5.4</v>
      </c>
      <c r="F12" s="9"/>
      <c r="G12" s="9"/>
      <c r="H12" s="9"/>
      <c r="I12" s="9">
        <v>5.4</v>
      </c>
    </row>
    <row r="13" spans="1:9" s="1" customFormat="1" ht="19.5" customHeight="1">
      <c r="A13" s="7" t="s">
        <v>98</v>
      </c>
      <c r="B13" s="7" t="s">
        <v>99</v>
      </c>
      <c r="C13" s="7" t="s">
        <v>90</v>
      </c>
      <c r="D13" s="7" t="s">
        <v>91</v>
      </c>
      <c r="E13" s="9">
        <v>217.46</v>
      </c>
      <c r="F13" s="9"/>
      <c r="G13" s="9"/>
      <c r="H13" s="9"/>
      <c r="I13" s="9">
        <v>217.46</v>
      </c>
    </row>
    <row r="14" spans="1:9" s="1" customFormat="1" ht="19.5" customHeight="1">
      <c r="A14" s="7" t="s">
        <v>92</v>
      </c>
      <c r="B14" s="7" t="s">
        <v>93</v>
      </c>
      <c r="C14" s="7" t="s">
        <v>100</v>
      </c>
      <c r="D14" s="7" t="s">
        <v>101</v>
      </c>
      <c r="E14" s="9">
        <v>127.5</v>
      </c>
      <c r="F14" s="9">
        <v>127.5</v>
      </c>
      <c r="G14" s="9"/>
      <c r="H14" s="9"/>
      <c r="I14" s="9"/>
    </row>
    <row r="15" spans="1:9" s="1" customFormat="1" ht="19.5" customHeight="1">
      <c r="A15" s="7" t="s">
        <v>102</v>
      </c>
      <c r="B15" s="7" t="s">
        <v>103</v>
      </c>
      <c r="C15" s="7" t="s">
        <v>100</v>
      </c>
      <c r="D15" s="7" t="s">
        <v>101</v>
      </c>
      <c r="E15" s="9">
        <v>38.13</v>
      </c>
      <c r="F15" s="9"/>
      <c r="G15" s="9">
        <v>38.13</v>
      </c>
      <c r="H15" s="9"/>
      <c r="I15" s="9"/>
    </row>
    <row r="16" spans="1:9" s="1" customFormat="1" ht="19.5" customHeight="1">
      <c r="A16" s="7" t="s">
        <v>96</v>
      </c>
      <c r="B16" s="7" t="s">
        <v>97</v>
      </c>
      <c r="C16" s="7" t="s">
        <v>100</v>
      </c>
      <c r="D16" s="7" t="s">
        <v>101</v>
      </c>
      <c r="E16" s="9">
        <v>223.22</v>
      </c>
      <c r="F16" s="9"/>
      <c r="G16" s="9"/>
      <c r="H16" s="9"/>
      <c r="I16" s="9">
        <v>223.22</v>
      </c>
    </row>
    <row r="17" spans="1:9" s="1" customFormat="1" ht="19.5" customHeight="1">
      <c r="A17" s="7" t="s">
        <v>104</v>
      </c>
      <c r="B17" s="7" t="s">
        <v>105</v>
      </c>
      <c r="C17" s="7" t="s">
        <v>100</v>
      </c>
      <c r="D17" s="7" t="s">
        <v>101</v>
      </c>
      <c r="E17" s="9">
        <v>450</v>
      </c>
      <c r="F17" s="9"/>
      <c r="G17" s="9"/>
      <c r="H17" s="9"/>
      <c r="I17" s="9">
        <v>450</v>
      </c>
    </row>
    <row r="18" spans="1:9" s="1" customFormat="1" ht="19.5" customHeight="1">
      <c r="A18" s="7" t="s">
        <v>98</v>
      </c>
      <c r="B18" s="7" t="s">
        <v>99</v>
      </c>
      <c r="C18" s="7" t="s">
        <v>100</v>
      </c>
      <c r="D18" s="7" t="s">
        <v>101</v>
      </c>
      <c r="E18" s="9">
        <v>148.65</v>
      </c>
      <c r="F18" s="9"/>
      <c r="G18" s="9"/>
      <c r="H18" s="9"/>
      <c r="I18" s="9">
        <v>148.65</v>
      </c>
    </row>
    <row r="19" spans="1:9" s="1" customFormat="1" ht="19.5" customHeight="1">
      <c r="A19" s="7" t="s">
        <v>92</v>
      </c>
      <c r="B19" s="7" t="s">
        <v>93</v>
      </c>
      <c r="C19" s="7" t="s">
        <v>106</v>
      </c>
      <c r="D19" s="7" t="s">
        <v>107</v>
      </c>
      <c r="E19" s="9">
        <v>5.82</v>
      </c>
      <c r="F19" s="9"/>
      <c r="G19" s="9">
        <v>5.82</v>
      </c>
      <c r="H19" s="9"/>
      <c r="I19" s="9"/>
    </row>
    <row r="20" spans="1:9" s="1" customFormat="1" ht="19.5" customHeight="1">
      <c r="A20" s="7" t="s">
        <v>102</v>
      </c>
      <c r="B20" s="7" t="s">
        <v>103</v>
      </c>
      <c r="C20" s="7" t="s">
        <v>106</v>
      </c>
      <c r="D20" s="7" t="s">
        <v>107</v>
      </c>
      <c r="E20" s="9">
        <v>23.03</v>
      </c>
      <c r="F20" s="9">
        <v>23.03</v>
      </c>
      <c r="G20" s="9"/>
      <c r="H20" s="9"/>
      <c r="I20" s="9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fitToHeight="1" fitToWidth="1" horizontalDpi="300" verticalDpi="300" orientation="landscape" scale="9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F1" sqref="F1"/>
    </sheetView>
  </sheetViews>
  <sheetFormatPr defaultColWidth="9.140625" defaultRowHeight="12.75" customHeight="1"/>
  <cols>
    <col min="1" max="5" width="9.140625" style="1" customWidth="1"/>
    <col min="6" max="6" width="32.140625" style="1" customWidth="1"/>
    <col min="7" max="7" width="11.8515625" style="1" customWidth="1"/>
    <col min="8" max="8" width="9.140625" style="1" customWidth="1"/>
  </cols>
  <sheetData>
    <row r="1" spans="1:2" s="1" customFormat="1" ht="15">
      <c r="A1" s="1" t="s">
        <v>423</v>
      </c>
      <c r="B1" s="1" t="s">
        <v>423</v>
      </c>
    </row>
    <row r="2" spans="1:7" s="1" customFormat="1" ht="15">
      <c r="A2" s="2"/>
      <c r="B2" s="2"/>
      <c r="C2" s="2" t="s">
        <v>84</v>
      </c>
      <c r="D2" s="2"/>
      <c r="E2" s="2"/>
      <c r="F2" s="2"/>
      <c r="G2" s="2">
        <v>766.340036</v>
      </c>
    </row>
    <row r="3" spans="1:7" s="1" customFormat="1" ht="15">
      <c r="A3" s="2" t="s">
        <v>424</v>
      </c>
      <c r="B3" s="2" t="s">
        <v>425</v>
      </c>
      <c r="C3" s="2" t="s">
        <v>84</v>
      </c>
      <c r="D3" s="2" t="s">
        <v>350</v>
      </c>
      <c r="E3" s="2" t="s">
        <v>426</v>
      </c>
      <c r="F3" s="2" t="s">
        <v>427</v>
      </c>
      <c r="G3" s="2">
        <v>1</v>
      </c>
    </row>
    <row r="4" spans="1:7" s="1" customFormat="1" ht="15">
      <c r="A4" s="2" t="s">
        <v>424</v>
      </c>
      <c r="B4" s="2" t="s">
        <v>425</v>
      </c>
      <c r="C4" s="2" t="s">
        <v>84</v>
      </c>
      <c r="D4" s="2" t="s">
        <v>350</v>
      </c>
      <c r="E4" s="2" t="s">
        <v>426</v>
      </c>
      <c r="F4" s="2" t="s">
        <v>428</v>
      </c>
      <c r="G4" s="2">
        <v>0.5</v>
      </c>
    </row>
    <row r="5" spans="1:7" s="1" customFormat="1" ht="15">
      <c r="A5" s="2" t="s">
        <v>424</v>
      </c>
      <c r="B5" s="2" t="s">
        <v>425</v>
      </c>
      <c r="C5" s="2" t="s">
        <v>84</v>
      </c>
      <c r="D5" s="2" t="s">
        <v>350</v>
      </c>
      <c r="E5" s="2" t="s">
        <v>429</v>
      </c>
      <c r="F5" s="2" t="s">
        <v>430</v>
      </c>
      <c r="G5" s="2">
        <v>2.376</v>
      </c>
    </row>
    <row r="6" spans="1:7" s="1" customFormat="1" ht="15">
      <c r="A6" s="2" t="s">
        <v>424</v>
      </c>
      <c r="B6" s="2" t="s">
        <v>425</v>
      </c>
      <c r="C6" s="2" t="s">
        <v>84</v>
      </c>
      <c r="D6" s="2" t="s">
        <v>350</v>
      </c>
      <c r="E6" s="2" t="s">
        <v>431</v>
      </c>
      <c r="F6" s="2" t="s">
        <v>430</v>
      </c>
      <c r="G6" s="2">
        <v>1.9656</v>
      </c>
    </row>
    <row r="7" spans="1:7" s="1" customFormat="1" ht="15">
      <c r="A7" s="2" t="s">
        <v>424</v>
      </c>
      <c r="B7" s="2" t="s">
        <v>425</v>
      </c>
      <c r="C7" s="2" t="s">
        <v>84</v>
      </c>
      <c r="D7" s="2" t="s">
        <v>364</v>
      </c>
      <c r="E7" s="2" t="s">
        <v>432</v>
      </c>
      <c r="F7" s="2" t="s">
        <v>433</v>
      </c>
      <c r="G7" s="2">
        <v>200</v>
      </c>
    </row>
    <row r="8" spans="1:7" s="1" customFormat="1" ht="15">
      <c r="A8" s="2" t="s">
        <v>424</v>
      </c>
      <c r="B8" s="2" t="s">
        <v>425</v>
      </c>
      <c r="C8" s="2" t="s">
        <v>84</v>
      </c>
      <c r="D8" s="2" t="s">
        <v>364</v>
      </c>
      <c r="E8" s="2" t="s">
        <v>432</v>
      </c>
      <c r="F8" s="2" t="s">
        <v>365</v>
      </c>
      <c r="G8" s="2">
        <v>10</v>
      </c>
    </row>
    <row r="9" spans="1:7" s="1" customFormat="1" ht="15">
      <c r="A9" s="2" t="s">
        <v>424</v>
      </c>
      <c r="B9" s="2" t="s">
        <v>425</v>
      </c>
      <c r="C9" s="2" t="s">
        <v>84</v>
      </c>
      <c r="D9" s="2" t="s">
        <v>350</v>
      </c>
      <c r="E9" s="2" t="s">
        <v>434</v>
      </c>
      <c r="F9" s="2" t="s">
        <v>430</v>
      </c>
      <c r="G9" s="2">
        <v>5.79108</v>
      </c>
    </row>
    <row r="10" spans="1:7" s="1" customFormat="1" ht="15">
      <c r="A10" s="2" t="s">
        <v>424</v>
      </c>
      <c r="B10" s="2" t="s">
        <v>425</v>
      </c>
      <c r="C10" s="2" t="s">
        <v>84</v>
      </c>
      <c r="D10" s="2" t="s">
        <v>350</v>
      </c>
      <c r="E10" s="2" t="s">
        <v>435</v>
      </c>
      <c r="F10" s="2" t="s">
        <v>436</v>
      </c>
      <c r="G10" s="2">
        <v>38.6112</v>
      </c>
    </row>
    <row r="11" spans="1:7" s="1" customFormat="1" ht="15">
      <c r="A11" s="2" t="s">
        <v>424</v>
      </c>
      <c r="B11" s="2" t="s">
        <v>425</v>
      </c>
      <c r="C11" s="2" t="s">
        <v>84</v>
      </c>
      <c r="D11" s="2" t="s">
        <v>350</v>
      </c>
      <c r="E11" s="2" t="s">
        <v>437</v>
      </c>
      <c r="F11" s="2" t="s">
        <v>438</v>
      </c>
      <c r="G11" s="2">
        <v>3.24</v>
      </c>
    </row>
    <row r="12" spans="1:7" s="1" customFormat="1" ht="15">
      <c r="A12" s="2" t="s">
        <v>424</v>
      </c>
      <c r="B12" s="2" t="s">
        <v>425</v>
      </c>
      <c r="C12" s="2" t="s">
        <v>84</v>
      </c>
      <c r="D12" s="2" t="s">
        <v>350</v>
      </c>
      <c r="E12" s="2" t="s">
        <v>439</v>
      </c>
      <c r="F12" s="2" t="s">
        <v>430</v>
      </c>
      <c r="G12" s="2">
        <v>18.3612</v>
      </c>
    </row>
    <row r="13" spans="1:7" s="1" customFormat="1" ht="15">
      <c r="A13" s="2" t="s">
        <v>424</v>
      </c>
      <c r="B13" s="2" t="s">
        <v>425</v>
      </c>
      <c r="C13" s="2" t="s">
        <v>84</v>
      </c>
      <c r="D13" s="2" t="s">
        <v>364</v>
      </c>
      <c r="E13" s="2" t="s">
        <v>432</v>
      </c>
      <c r="F13" s="2" t="s">
        <v>351</v>
      </c>
      <c r="G13" s="2">
        <v>1.46</v>
      </c>
    </row>
    <row r="14" spans="1:7" s="1" customFormat="1" ht="15">
      <c r="A14" s="2" t="s">
        <v>424</v>
      </c>
      <c r="B14" s="2" t="s">
        <v>425</v>
      </c>
      <c r="C14" s="2" t="s">
        <v>84</v>
      </c>
      <c r="D14" s="2" t="s">
        <v>350</v>
      </c>
      <c r="E14" s="2" t="s">
        <v>426</v>
      </c>
      <c r="F14" s="2" t="s">
        <v>351</v>
      </c>
      <c r="G14" s="2">
        <v>2</v>
      </c>
    </row>
    <row r="15" spans="1:7" s="1" customFormat="1" ht="15">
      <c r="A15" s="2" t="s">
        <v>424</v>
      </c>
      <c r="B15" s="2" t="s">
        <v>425</v>
      </c>
      <c r="C15" s="2" t="s">
        <v>84</v>
      </c>
      <c r="D15" s="2" t="s">
        <v>350</v>
      </c>
      <c r="E15" s="2" t="s">
        <v>426</v>
      </c>
      <c r="F15" s="2" t="s">
        <v>440</v>
      </c>
      <c r="G15" s="2">
        <v>1</v>
      </c>
    </row>
    <row r="16" spans="1:7" s="1" customFormat="1" ht="15">
      <c r="A16" s="2" t="s">
        <v>424</v>
      </c>
      <c r="B16" s="2" t="s">
        <v>425</v>
      </c>
      <c r="C16" s="2" t="s">
        <v>84</v>
      </c>
      <c r="D16" s="2" t="s">
        <v>350</v>
      </c>
      <c r="E16" s="2" t="s">
        <v>426</v>
      </c>
      <c r="F16" s="2" t="s">
        <v>441</v>
      </c>
      <c r="G16" s="2">
        <v>1</v>
      </c>
    </row>
    <row r="17" spans="1:7" s="1" customFormat="1" ht="15">
      <c r="A17" s="2" t="s">
        <v>424</v>
      </c>
      <c r="B17" s="2" t="s">
        <v>425</v>
      </c>
      <c r="C17" s="2" t="s">
        <v>84</v>
      </c>
      <c r="D17" s="2" t="s">
        <v>350</v>
      </c>
      <c r="E17" s="2" t="s">
        <v>442</v>
      </c>
      <c r="F17" s="2" t="s">
        <v>443</v>
      </c>
      <c r="G17" s="2">
        <v>7.899312</v>
      </c>
    </row>
    <row r="18" spans="1:7" s="1" customFormat="1" ht="15">
      <c r="A18" s="2" t="s">
        <v>424</v>
      </c>
      <c r="B18" s="2" t="s">
        <v>425</v>
      </c>
      <c r="C18" s="2" t="s">
        <v>84</v>
      </c>
      <c r="D18" s="2" t="s">
        <v>350</v>
      </c>
      <c r="E18" s="2" t="s">
        <v>426</v>
      </c>
      <c r="F18" s="2" t="s">
        <v>444</v>
      </c>
      <c r="G18" s="2">
        <v>1</v>
      </c>
    </row>
    <row r="19" spans="1:7" s="1" customFormat="1" ht="15">
      <c r="A19" s="2" t="s">
        <v>424</v>
      </c>
      <c r="B19" s="2" t="s">
        <v>425</v>
      </c>
      <c r="C19" s="2" t="s">
        <v>84</v>
      </c>
      <c r="D19" s="2" t="s">
        <v>350</v>
      </c>
      <c r="E19" s="2" t="s">
        <v>445</v>
      </c>
      <c r="F19" s="2" t="s">
        <v>446</v>
      </c>
      <c r="G19" s="2">
        <v>0.0017</v>
      </c>
    </row>
    <row r="20" spans="1:7" s="1" customFormat="1" ht="15">
      <c r="A20" s="2" t="s">
        <v>424</v>
      </c>
      <c r="B20" s="2" t="s">
        <v>425</v>
      </c>
      <c r="C20" s="2" t="s">
        <v>84</v>
      </c>
      <c r="D20" s="2" t="s">
        <v>350</v>
      </c>
      <c r="E20" s="2" t="s">
        <v>426</v>
      </c>
      <c r="F20" s="2" t="s">
        <v>447</v>
      </c>
      <c r="G20" s="2">
        <v>1.474538</v>
      </c>
    </row>
    <row r="21" spans="1:7" s="1" customFormat="1" ht="15">
      <c r="A21" s="2" t="s">
        <v>424</v>
      </c>
      <c r="B21" s="2" t="s">
        <v>425</v>
      </c>
      <c r="C21" s="2" t="s">
        <v>84</v>
      </c>
      <c r="D21" s="2" t="s">
        <v>350</v>
      </c>
      <c r="E21" s="2" t="s">
        <v>448</v>
      </c>
      <c r="F21" s="2" t="s">
        <v>449</v>
      </c>
      <c r="G21" s="2">
        <v>3.51</v>
      </c>
    </row>
    <row r="22" spans="1:7" s="1" customFormat="1" ht="15">
      <c r="A22" s="2" t="s">
        <v>424</v>
      </c>
      <c r="B22" s="2" t="s">
        <v>425</v>
      </c>
      <c r="C22" s="2" t="s">
        <v>84</v>
      </c>
      <c r="D22" s="2" t="s">
        <v>350</v>
      </c>
      <c r="E22" s="2" t="s">
        <v>426</v>
      </c>
      <c r="F22" s="2" t="s">
        <v>450</v>
      </c>
      <c r="G22" s="2">
        <v>0.5</v>
      </c>
    </row>
    <row r="23" spans="1:7" s="1" customFormat="1" ht="15">
      <c r="A23" s="2" t="s">
        <v>424</v>
      </c>
      <c r="B23" s="2" t="s">
        <v>425</v>
      </c>
      <c r="C23" s="2" t="s">
        <v>84</v>
      </c>
      <c r="D23" s="2" t="s">
        <v>451</v>
      </c>
      <c r="E23" s="2" t="s">
        <v>432</v>
      </c>
      <c r="F23" s="2" t="s">
        <v>433</v>
      </c>
      <c r="G23" s="2">
        <v>6.48</v>
      </c>
    </row>
    <row r="24" spans="1:7" s="1" customFormat="1" ht="15">
      <c r="A24" s="2" t="s">
        <v>424</v>
      </c>
      <c r="B24" s="2" t="s">
        <v>425</v>
      </c>
      <c r="C24" s="2" t="s">
        <v>84</v>
      </c>
      <c r="D24" s="2" t="s">
        <v>350</v>
      </c>
      <c r="E24" s="2" t="s">
        <v>452</v>
      </c>
      <c r="F24" s="2" t="s">
        <v>351</v>
      </c>
      <c r="G24" s="2">
        <v>0.0045</v>
      </c>
    </row>
    <row r="25" spans="1:7" s="1" customFormat="1" ht="15">
      <c r="A25" s="2" t="s">
        <v>424</v>
      </c>
      <c r="B25" s="2" t="s">
        <v>425</v>
      </c>
      <c r="C25" s="2" t="s">
        <v>84</v>
      </c>
      <c r="D25" s="2" t="s">
        <v>453</v>
      </c>
      <c r="E25" s="2" t="s">
        <v>432</v>
      </c>
      <c r="F25" s="2" t="s">
        <v>454</v>
      </c>
      <c r="G25" s="2">
        <v>5.4</v>
      </c>
    </row>
    <row r="26" spans="1:7" s="1" customFormat="1" ht="15">
      <c r="A26" s="2" t="s">
        <v>424</v>
      </c>
      <c r="B26" s="2" t="s">
        <v>425</v>
      </c>
      <c r="C26" s="2" t="s">
        <v>84</v>
      </c>
      <c r="D26" s="2" t="s">
        <v>350</v>
      </c>
      <c r="E26" s="2" t="s">
        <v>455</v>
      </c>
      <c r="F26" s="2" t="s">
        <v>456</v>
      </c>
      <c r="G26" s="2">
        <v>11.796306</v>
      </c>
    </row>
    <row r="27" spans="1:7" s="1" customFormat="1" ht="15">
      <c r="A27" s="2" t="s">
        <v>424</v>
      </c>
      <c r="B27" s="2" t="s">
        <v>425</v>
      </c>
      <c r="C27" s="2" t="s">
        <v>84</v>
      </c>
      <c r="D27" s="2" t="s">
        <v>350</v>
      </c>
      <c r="E27" s="2" t="s">
        <v>426</v>
      </c>
      <c r="F27" s="2" t="s">
        <v>457</v>
      </c>
      <c r="G27" s="2">
        <v>1</v>
      </c>
    </row>
    <row r="28" spans="1:7" s="1" customFormat="1" ht="15">
      <c r="A28" s="2" t="s">
        <v>424</v>
      </c>
      <c r="B28" s="2" t="s">
        <v>425</v>
      </c>
      <c r="C28" s="2" t="s">
        <v>84</v>
      </c>
      <c r="D28" s="2" t="s">
        <v>364</v>
      </c>
      <c r="E28" s="2" t="s">
        <v>432</v>
      </c>
      <c r="F28" s="2" t="s">
        <v>351</v>
      </c>
      <c r="G28" s="2">
        <v>6</v>
      </c>
    </row>
    <row r="29" spans="1:7" s="1" customFormat="1" ht="15">
      <c r="A29" s="2" t="s">
        <v>424</v>
      </c>
      <c r="B29" s="2" t="s">
        <v>425</v>
      </c>
      <c r="C29" s="2" t="s">
        <v>84</v>
      </c>
      <c r="D29" s="2" t="s">
        <v>350</v>
      </c>
      <c r="E29" s="2" t="s">
        <v>426</v>
      </c>
      <c r="F29" s="2" t="s">
        <v>458</v>
      </c>
      <c r="G29" s="2">
        <v>0.18</v>
      </c>
    </row>
    <row r="30" spans="1:7" s="1" customFormat="1" ht="15">
      <c r="A30" s="2" t="s">
        <v>424</v>
      </c>
      <c r="B30" s="2" t="s">
        <v>425</v>
      </c>
      <c r="C30" s="2" t="s">
        <v>84</v>
      </c>
      <c r="D30" s="2" t="s">
        <v>350</v>
      </c>
      <c r="E30" s="2" t="s">
        <v>459</v>
      </c>
      <c r="F30" s="2" t="s">
        <v>430</v>
      </c>
      <c r="G30" s="2">
        <v>1.512</v>
      </c>
    </row>
    <row r="31" spans="1:7" s="1" customFormat="1" ht="15">
      <c r="A31" s="2" t="s">
        <v>424</v>
      </c>
      <c r="B31" s="2" t="s">
        <v>425</v>
      </c>
      <c r="C31" s="2" t="s">
        <v>84</v>
      </c>
      <c r="D31" s="2" t="s">
        <v>350</v>
      </c>
      <c r="E31" s="2" t="s">
        <v>460</v>
      </c>
      <c r="F31" s="2" t="s">
        <v>365</v>
      </c>
      <c r="G31" s="2">
        <v>0.291</v>
      </c>
    </row>
    <row r="32" spans="1:7" s="1" customFormat="1" ht="15">
      <c r="A32" s="2" t="s">
        <v>424</v>
      </c>
      <c r="B32" s="2" t="s">
        <v>425</v>
      </c>
      <c r="C32" s="2" t="s">
        <v>84</v>
      </c>
      <c r="D32" s="2" t="s">
        <v>350</v>
      </c>
      <c r="E32" s="2" t="s">
        <v>461</v>
      </c>
      <c r="F32" s="2" t="s">
        <v>430</v>
      </c>
      <c r="G32" s="2">
        <v>2.16</v>
      </c>
    </row>
    <row r="33" spans="1:7" s="1" customFormat="1" ht="15">
      <c r="A33" s="2" t="s">
        <v>424</v>
      </c>
      <c r="B33" s="2" t="s">
        <v>425</v>
      </c>
      <c r="C33" s="2" t="s">
        <v>84</v>
      </c>
      <c r="D33" s="2" t="s">
        <v>451</v>
      </c>
      <c r="E33" s="2" t="s">
        <v>432</v>
      </c>
      <c r="F33" s="2" t="s">
        <v>462</v>
      </c>
      <c r="G33" s="2">
        <v>1.31</v>
      </c>
    </row>
    <row r="34" spans="1:7" s="1" customFormat="1" ht="15">
      <c r="A34" s="2" t="s">
        <v>424</v>
      </c>
      <c r="B34" s="2" t="s">
        <v>425</v>
      </c>
      <c r="C34" s="2" t="s">
        <v>84</v>
      </c>
      <c r="D34" s="2" t="s">
        <v>350</v>
      </c>
      <c r="E34" s="2" t="s">
        <v>463</v>
      </c>
      <c r="F34" s="2" t="s">
        <v>446</v>
      </c>
      <c r="G34" s="2">
        <v>12.5</v>
      </c>
    </row>
    <row r="35" spans="1:7" s="1" customFormat="1" ht="15">
      <c r="A35" s="2" t="s">
        <v>424</v>
      </c>
      <c r="B35" s="2" t="s">
        <v>425</v>
      </c>
      <c r="C35" s="2" t="s">
        <v>84</v>
      </c>
      <c r="D35" s="2" t="s">
        <v>350</v>
      </c>
      <c r="E35" s="2" t="s">
        <v>426</v>
      </c>
      <c r="F35" s="2" t="s">
        <v>462</v>
      </c>
      <c r="G35" s="2">
        <v>0.5</v>
      </c>
    </row>
    <row r="36" spans="1:7" s="1" customFormat="1" ht="15">
      <c r="A36" s="2" t="s">
        <v>424</v>
      </c>
      <c r="B36" s="2" t="s">
        <v>425</v>
      </c>
      <c r="C36" s="2" t="s">
        <v>84</v>
      </c>
      <c r="D36" s="2" t="s">
        <v>350</v>
      </c>
      <c r="E36" s="2" t="s">
        <v>464</v>
      </c>
      <c r="F36" s="2" t="s">
        <v>430</v>
      </c>
      <c r="G36" s="2">
        <v>6.348</v>
      </c>
    </row>
    <row r="37" spans="1:7" s="1" customFormat="1" ht="15">
      <c r="A37" s="2" t="s">
        <v>424</v>
      </c>
      <c r="B37" s="2" t="s">
        <v>425</v>
      </c>
      <c r="C37" s="2" t="s">
        <v>84</v>
      </c>
      <c r="D37" s="2" t="s">
        <v>465</v>
      </c>
      <c r="E37" s="2" t="s">
        <v>432</v>
      </c>
      <c r="F37" s="2" t="s">
        <v>433</v>
      </c>
      <c r="G37" s="2">
        <v>84</v>
      </c>
    </row>
    <row r="38" spans="1:7" s="1" customFormat="1" ht="15">
      <c r="A38" s="2" t="s">
        <v>424</v>
      </c>
      <c r="B38" s="2" t="s">
        <v>425</v>
      </c>
      <c r="C38" s="2" t="s">
        <v>84</v>
      </c>
      <c r="D38" s="2" t="s">
        <v>350</v>
      </c>
      <c r="E38" s="2" t="s">
        <v>426</v>
      </c>
      <c r="F38" s="2" t="s">
        <v>365</v>
      </c>
      <c r="G38" s="2">
        <v>0.5</v>
      </c>
    </row>
    <row r="39" spans="1:7" s="1" customFormat="1" ht="15">
      <c r="A39" s="2" t="s">
        <v>424</v>
      </c>
      <c r="B39" s="2" t="s">
        <v>425</v>
      </c>
      <c r="C39" s="2" t="s">
        <v>84</v>
      </c>
      <c r="D39" s="2" t="s">
        <v>350</v>
      </c>
      <c r="E39" s="2" t="s">
        <v>466</v>
      </c>
      <c r="F39" s="2" t="s">
        <v>467</v>
      </c>
      <c r="G39" s="2">
        <v>3.2176</v>
      </c>
    </row>
    <row r="40" spans="1:7" s="1" customFormat="1" ht="15">
      <c r="A40" s="2" t="s">
        <v>424</v>
      </c>
      <c r="B40" s="2" t="s">
        <v>425</v>
      </c>
      <c r="C40" s="2" t="s">
        <v>84</v>
      </c>
      <c r="D40" s="2" t="s">
        <v>451</v>
      </c>
      <c r="E40" s="2" t="s">
        <v>432</v>
      </c>
      <c r="F40" s="2" t="s">
        <v>462</v>
      </c>
      <c r="G40" s="2">
        <v>5.1</v>
      </c>
    </row>
    <row r="41" spans="1:7" s="1" customFormat="1" ht="15">
      <c r="A41" s="2" t="s">
        <v>468</v>
      </c>
      <c r="B41" s="2" t="s">
        <v>469</v>
      </c>
      <c r="C41" s="2" t="s">
        <v>84</v>
      </c>
      <c r="D41" s="2" t="s">
        <v>453</v>
      </c>
      <c r="E41" s="2" t="s">
        <v>432</v>
      </c>
      <c r="F41" s="2" t="s">
        <v>458</v>
      </c>
      <c r="G41" s="2">
        <v>160</v>
      </c>
    </row>
    <row r="42" spans="1:7" s="1" customFormat="1" ht="15">
      <c r="A42" s="2" t="s">
        <v>468</v>
      </c>
      <c r="B42" s="2" t="s">
        <v>469</v>
      </c>
      <c r="C42" s="2" t="s">
        <v>84</v>
      </c>
      <c r="D42" s="2" t="s">
        <v>350</v>
      </c>
      <c r="E42" s="2" t="s">
        <v>463</v>
      </c>
      <c r="F42" s="2" t="s">
        <v>446</v>
      </c>
      <c r="G42" s="2">
        <v>127.5</v>
      </c>
    </row>
    <row r="43" spans="1:7" s="1" customFormat="1" ht="15">
      <c r="A43" s="2" t="s">
        <v>470</v>
      </c>
      <c r="B43" s="2" t="s">
        <v>471</v>
      </c>
      <c r="C43" s="2" t="s">
        <v>84</v>
      </c>
      <c r="D43" s="2" t="s">
        <v>367</v>
      </c>
      <c r="E43" s="2" t="s">
        <v>445</v>
      </c>
      <c r="F43" s="2" t="s">
        <v>446</v>
      </c>
      <c r="G43" s="2">
        <v>0.002908</v>
      </c>
    </row>
    <row r="44" spans="1:7" s="1" customFormat="1" ht="15">
      <c r="A44" s="2" t="s">
        <v>470</v>
      </c>
      <c r="B44" s="2" t="s">
        <v>471</v>
      </c>
      <c r="C44" s="2" t="s">
        <v>84</v>
      </c>
      <c r="D44" s="2" t="s">
        <v>367</v>
      </c>
      <c r="E44" s="2" t="s">
        <v>472</v>
      </c>
      <c r="F44" s="2" t="s">
        <v>473</v>
      </c>
      <c r="G44" s="2">
        <v>0.018</v>
      </c>
    </row>
    <row r="45" spans="1:7" s="1" customFormat="1" ht="15">
      <c r="A45" s="2" t="s">
        <v>470</v>
      </c>
      <c r="B45" s="2" t="s">
        <v>471</v>
      </c>
      <c r="C45" s="2" t="s">
        <v>84</v>
      </c>
      <c r="D45" s="2" t="s">
        <v>367</v>
      </c>
      <c r="E45" s="2" t="s">
        <v>448</v>
      </c>
      <c r="F45" s="2" t="s">
        <v>449</v>
      </c>
      <c r="G45" s="2">
        <v>1.17</v>
      </c>
    </row>
    <row r="46" spans="1:7" s="1" customFormat="1" ht="15">
      <c r="A46" s="2" t="s">
        <v>470</v>
      </c>
      <c r="B46" s="2" t="s">
        <v>471</v>
      </c>
      <c r="C46" s="2" t="s">
        <v>84</v>
      </c>
      <c r="D46" s="2" t="s">
        <v>367</v>
      </c>
      <c r="E46" s="2" t="s">
        <v>455</v>
      </c>
      <c r="F46" s="2" t="s">
        <v>456</v>
      </c>
      <c r="G46" s="2">
        <v>2.730148</v>
      </c>
    </row>
    <row r="47" spans="1:7" s="1" customFormat="1" ht="15">
      <c r="A47" s="2" t="s">
        <v>470</v>
      </c>
      <c r="B47" s="2" t="s">
        <v>471</v>
      </c>
      <c r="C47" s="2" t="s">
        <v>84</v>
      </c>
      <c r="D47" s="2" t="s">
        <v>367</v>
      </c>
      <c r="E47" s="2" t="s">
        <v>474</v>
      </c>
      <c r="F47" s="2" t="s">
        <v>475</v>
      </c>
      <c r="G47" s="2">
        <v>5.6628</v>
      </c>
    </row>
    <row r="48" spans="1:7" s="1" customFormat="1" ht="15">
      <c r="A48" s="2" t="s">
        <v>470</v>
      </c>
      <c r="B48" s="2" t="s">
        <v>471</v>
      </c>
      <c r="C48" s="2" t="s">
        <v>84</v>
      </c>
      <c r="D48" s="2" t="s">
        <v>367</v>
      </c>
      <c r="E48" s="2" t="s">
        <v>464</v>
      </c>
      <c r="F48" s="2" t="s">
        <v>430</v>
      </c>
      <c r="G48" s="2">
        <v>0.024</v>
      </c>
    </row>
    <row r="49" spans="1:7" s="1" customFormat="1" ht="15">
      <c r="A49" s="2" t="s">
        <v>470</v>
      </c>
      <c r="B49" s="2" t="s">
        <v>471</v>
      </c>
      <c r="C49" s="2" t="s">
        <v>84</v>
      </c>
      <c r="D49" s="2" t="s">
        <v>367</v>
      </c>
      <c r="E49" s="2" t="s">
        <v>429</v>
      </c>
      <c r="F49" s="2" t="s">
        <v>430</v>
      </c>
      <c r="G49" s="2">
        <v>0.792</v>
      </c>
    </row>
    <row r="50" spans="1:7" s="1" customFormat="1" ht="15">
      <c r="A50" s="2" t="s">
        <v>470</v>
      </c>
      <c r="B50" s="2" t="s">
        <v>471</v>
      </c>
      <c r="C50" s="2" t="s">
        <v>84</v>
      </c>
      <c r="D50" s="2" t="s">
        <v>367</v>
      </c>
      <c r="E50" s="2" t="s">
        <v>431</v>
      </c>
      <c r="F50" s="2" t="s">
        <v>430</v>
      </c>
      <c r="G50" s="2">
        <v>0.6552</v>
      </c>
    </row>
    <row r="51" spans="1:7" s="1" customFormat="1" ht="15">
      <c r="A51" s="2" t="s">
        <v>470</v>
      </c>
      <c r="B51" s="2" t="s">
        <v>471</v>
      </c>
      <c r="C51" s="2" t="s">
        <v>84</v>
      </c>
      <c r="D51" s="2" t="s">
        <v>367</v>
      </c>
      <c r="E51" s="2" t="s">
        <v>461</v>
      </c>
      <c r="F51" s="2" t="s">
        <v>430</v>
      </c>
      <c r="G51" s="2">
        <v>0.72</v>
      </c>
    </row>
    <row r="52" spans="1:7" s="1" customFormat="1" ht="15">
      <c r="A52" s="2" t="s">
        <v>470</v>
      </c>
      <c r="B52" s="2" t="s">
        <v>471</v>
      </c>
      <c r="C52" s="2" t="s">
        <v>84</v>
      </c>
      <c r="D52" s="2" t="s">
        <v>367</v>
      </c>
      <c r="E52" s="2" t="s">
        <v>434</v>
      </c>
      <c r="F52" s="2" t="s">
        <v>430</v>
      </c>
      <c r="G52" s="2">
        <v>1.22952</v>
      </c>
    </row>
    <row r="53" spans="1:7" s="1" customFormat="1" ht="15">
      <c r="A53" s="2" t="s">
        <v>470</v>
      </c>
      <c r="B53" s="2" t="s">
        <v>471</v>
      </c>
      <c r="C53" s="2" t="s">
        <v>84</v>
      </c>
      <c r="D53" s="2" t="s">
        <v>367</v>
      </c>
      <c r="E53" s="2" t="s">
        <v>435</v>
      </c>
      <c r="F53" s="2" t="s">
        <v>436</v>
      </c>
      <c r="G53" s="2">
        <v>8.1972</v>
      </c>
    </row>
    <row r="54" spans="1:7" s="1" customFormat="1" ht="15">
      <c r="A54" s="2" t="s">
        <v>470</v>
      </c>
      <c r="B54" s="2" t="s">
        <v>471</v>
      </c>
      <c r="C54" s="2" t="s">
        <v>84</v>
      </c>
      <c r="D54" s="2" t="s">
        <v>350</v>
      </c>
      <c r="E54" s="2" t="s">
        <v>426</v>
      </c>
      <c r="F54" s="2" t="s">
        <v>447</v>
      </c>
      <c r="G54" s="2">
        <v>0.341269</v>
      </c>
    </row>
    <row r="55" spans="1:7" s="1" customFormat="1" ht="15">
      <c r="A55" s="2" t="s">
        <v>470</v>
      </c>
      <c r="B55" s="2" t="s">
        <v>471</v>
      </c>
      <c r="C55" s="2" t="s">
        <v>84</v>
      </c>
      <c r="D55" s="2" t="s">
        <v>350</v>
      </c>
      <c r="E55" s="2" t="s">
        <v>426</v>
      </c>
      <c r="F55" s="2" t="s">
        <v>365</v>
      </c>
      <c r="G55" s="2">
        <v>0.38</v>
      </c>
    </row>
    <row r="56" spans="1:7" s="1" customFormat="1" ht="15">
      <c r="A56" s="2" t="s">
        <v>470</v>
      </c>
      <c r="B56" s="2" t="s">
        <v>471</v>
      </c>
      <c r="C56" s="2" t="s">
        <v>84</v>
      </c>
      <c r="D56" s="2" t="s">
        <v>367</v>
      </c>
      <c r="E56" s="2" t="s">
        <v>442</v>
      </c>
      <c r="F56" s="2" t="s">
        <v>443</v>
      </c>
      <c r="G56" s="2">
        <v>1.828224</v>
      </c>
    </row>
    <row r="57" spans="1:7" s="1" customFormat="1" ht="15">
      <c r="A57" s="2" t="s">
        <v>470</v>
      </c>
      <c r="B57" s="2" t="s">
        <v>471</v>
      </c>
      <c r="C57" s="2" t="s">
        <v>84</v>
      </c>
      <c r="D57" s="2" t="s">
        <v>350</v>
      </c>
      <c r="E57" s="2" t="s">
        <v>452</v>
      </c>
      <c r="F57" s="2" t="s">
        <v>427</v>
      </c>
      <c r="G57" s="2">
        <v>0.398731</v>
      </c>
    </row>
    <row r="58" spans="1:7" s="1" customFormat="1" ht="15">
      <c r="A58" s="2" t="s">
        <v>470</v>
      </c>
      <c r="B58" s="2" t="s">
        <v>471</v>
      </c>
      <c r="C58" s="2" t="s">
        <v>84</v>
      </c>
      <c r="D58" s="2" t="s">
        <v>350</v>
      </c>
      <c r="E58" s="2" t="s">
        <v>426</v>
      </c>
      <c r="F58" s="2" t="s">
        <v>457</v>
      </c>
      <c r="G58" s="2">
        <v>1</v>
      </c>
    </row>
    <row r="59" spans="1:7" s="1" customFormat="1" ht="15">
      <c r="A59" s="2" t="s">
        <v>470</v>
      </c>
      <c r="B59" s="2" t="s">
        <v>471</v>
      </c>
      <c r="C59" s="2" t="s">
        <v>84</v>
      </c>
      <c r="D59" s="2" t="s">
        <v>350</v>
      </c>
      <c r="E59" s="2" t="s">
        <v>426</v>
      </c>
      <c r="F59" s="2" t="s">
        <v>427</v>
      </c>
      <c r="G59" s="2">
        <v>0.5</v>
      </c>
    </row>
    <row r="60" spans="1:7" s="1" customFormat="1" ht="15">
      <c r="A60" s="2" t="s">
        <v>470</v>
      </c>
      <c r="B60" s="2" t="s">
        <v>471</v>
      </c>
      <c r="C60" s="2" t="s">
        <v>84</v>
      </c>
      <c r="D60" s="2" t="s">
        <v>350</v>
      </c>
      <c r="E60" s="2" t="s">
        <v>426</v>
      </c>
      <c r="F60" s="2" t="s">
        <v>351</v>
      </c>
      <c r="G60" s="2">
        <v>1</v>
      </c>
    </row>
    <row r="61" spans="1:7" s="1" customFormat="1" ht="15">
      <c r="A61" s="2" t="s">
        <v>470</v>
      </c>
      <c r="B61" s="2" t="s">
        <v>471</v>
      </c>
      <c r="C61" s="2" t="s">
        <v>84</v>
      </c>
      <c r="D61" s="2" t="s">
        <v>350</v>
      </c>
      <c r="E61" s="2" t="s">
        <v>426</v>
      </c>
      <c r="F61" s="2" t="s">
        <v>441</v>
      </c>
      <c r="G61" s="2">
        <v>1</v>
      </c>
    </row>
    <row r="62" spans="1:7" s="1" customFormat="1" ht="15">
      <c r="A62" s="2" t="s">
        <v>470</v>
      </c>
      <c r="B62" s="2" t="s">
        <v>471</v>
      </c>
      <c r="C62" s="2" t="s">
        <v>84</v>
      </c>
      <c r="D62" s="2" t="s">
        <v>350</v>
      </c>
      <c r="E62" s="2" t="s">
        <v>426</v>
      </c>
      <c r="F62" s="2" t="s">
        <v>444</v>
      </c>
      <c r="G62" s="2">
        <v>1</v>
      </c>
    </row>
    <row r="63" spans="1:7" s="1" customFormat="1" ht="15">
      <c r="A63" s="2" t="s">
        <v>470</v>
      </c>
      <c r="B63" s="2" t="s">
        <v>471</v>
      </c>
      <c r="C63" s="2" t="s">
        <v>84</v>
      </c>
      <c r="D63" s="2" t="s">
        <v>350</v>
      </c>
      <c r="E63" s="2" t="s">
        <v>426</v>
      </c>
      <c r="F63" s="2" t="s">
        <v>462</v>
      </c>
      <c r="G63" s="2">
        <v>0.2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1" sqref="A1"/>
    </sheetView>
  </sheetViews>
  <sheetFormatPr defaultColWidth="9.140625" defaultRowHeight="12.75" customHeight="1"/>
  <cols>
    <col min="1" max="9" width="9.140625" style="1" customWidth="1"/>
  </cols>
  <sheetData>
    <row r="1" spans="1:8" s="1" customFormat="1" ht="15">
      <c r="A1" s="1" t="s">
        <v>476</v>
      </c>
      <c r="B1" s="1" t="s">
        <v>477</v>
      </c>
      <c r="C1" s="1" t="s">
        <v>478</v>
      </c>
      <c r="D1" s="1" t="s">
        <v>479</v>
      </c>
      <c r="E1" s="1" t="s">
        <v>480</v>
      </c>
      <c r="F1" s="1" t="s">
        <v>481</v>
      </c>
      <c r="G1" s="1" t="s">
        <v>482</v>
      </c>
      <c r="H1" s="1" t="s">
        <v>483</v>
      </c>
    </row>
    <row r="2" spans="1:8" s="1" customFormat="1" ht="15">
      <c r="A2" s="2"/>
      <c r="B2" s="2"/>
      <c r="C2" s="2" t="s">
        <v>84</v>
      </c>
      <c r="D2" s="2"/>
      <c r="E2" s="2"/>
      <c r="F2" s="2"/>
      <c r="G2" s="2"/>
      <c r="H2" s="2">
        <v>766.340036</v>
      </c>
    </row>
    <row r="3" spans="1:8" s="1" customFormat="1" ht="15">
      <c r="A3" s="2" t="s">
        <v>424</v>
      </c>
      <c r="B3" s="2" t="s">
        <v>425</v>
      </c>
      <c r="C3" s="2" t="s">
        <v>84</v>
      </c>
      <c r="D3" s="2" t="s">
        <v>350</v>
      </c>
      <c r="E3" s="2" t="s">
        <v>426</v>
      </c>
      <c r="F3" s="2" t="s">
        <v>427</v>
      </c>
      <c r="G3" s="2" t="s">
        <v>290</v>
      </c>
      <c r="H3" s="2">
        <v>1</v>
      </c>
    </row>
    <row r="4" spans="1:8" s="1" customFormat="1" ht="15">
      <c r="A4" s="2" t="s">
        <v>424</v>
      </c>
      <c r="B4" s="2" t="s">
        <v>425</v>
      </c>
      <c r="C4" s="2" t="s">
        <v>84</v>
      </c>
      <c r="D4" s="2" t="s">
        <v>350</v>
      </c>
      <c r="E4" s="2" t="s">
        <v>426</v>
      </c>
      <c r="F4" s="2" t="s">
        <v>428</v>
      </c>
      <c r="G4" s="2" t="s">
        <v>290</v>
      </c>
      <c r="H4" s="2">
        <v>0.5</v>
      </c>
    </row>
    <row r="5" spans="1:8" s="1" customFormat="1" ht="15">
      <c r="A5" s="2" t="s">
        <v>424</v>
      </c>
      <c r="B5" s="2" t="s">
        <v>425</v>
      </c>
      <c r="C5" s="2" t="s">
        <v>84</v>
      </c>
      <c r="D5" s="2" t="s">
        <v>350</v>
      </c>
      <c r="E5" s="2" t="s">
        <v>429</v>
      </c>
      <c r="F5" s="2" t="s">
        <v>430</v>
      </c>
      <c r="G5" s="2" t="s">
        <v>289</v>
      </c>
      <c r="H5" s="2">
        <v>2.376</v>
      </c>
    </row>
    <row r="6" spans="1:8" s="1" customFormat="1" ht="15">
      <c r="A6" s="2" t="s">
        <v>424</v>
      </c>
      <c r="B6" s="2" t="s">
        <v>425</v>
      </c>
      <c r="C6" s="2" t="s">
        <v>84</v>
      </c>
      <c r="D6" s="2" t="s">
        <v>350</v>
      </c>
      <c r="E6" s="2" t="s">
        <v>431</v>
      </c>
      <c r="F6" s="2" t="s">
        <v>430</v>
      </c>
      <c r="G6" s="2" t="s">
        <v>299</v>
      </c>
      <c r="H6" s="2">
        <v>1.9656</v>
      </c>
    </row>
    <row r="7" spans="1:8" s="1" customFormat="1" ht="15">
      <c r="A7" s="2" t="s">
        <v>424</v>
      </c>
      <c r="B7" s="2" t="s">
        <v>425</v>
      </c>
      <c r="C7" s="2" t="s">
        <v>84</v>
      </c>
      <c r="D7" s="2" t="s">
        <v>364</v>
      </c>
      <c r="E7" s="2" t="s">
        <v>432</v>
      </c>
      <c r="F7" s="2" t="s">
        <v>433</v>
      </c>
      <c r="G7" s="2" t="s">
        <v>315</v>
      </c>
      <c r="H7" s="2">
        <v>200</v>
      </c>
    </row>
    <row r="8" spans="1:8" s="1" customFormat="1" ht="15">
      <c r="A8" s="2" t="s">
        <v>424</v>
      </c>
      <c r="B8" s="2" t="s">
        <v>425</v>
      </c>
      <c r="C8" s="2" t="s">
        <v>84</v>
      </c>
      <c r="D8" s="2" t="s">
        <v>364</v>
      </c>
      <c r="E8" s="2" t="s">
        <v>432</v>
      </c>
      <c r="F8" s="2" t="s">
        <v>365</v>
      </c>
      <c r="G8" s="2" t="s">
        <v>316</v>
      </c>
      <c r="H8" s="2">
        <v>10</v>
      </c>
    </row>
    <row r="9" spans="1:8" s="1" customFormat="1" ht="15">
      <c r="A9" s="2" t="s">
        <v>424</v>
      </c>
      <c r="B9" s="2" t="s">
        <v>425</v>
      </c>
      <c r="C9" s="2" t="s">
        <v>84</v>
      </c>
      <c r="D9" s="2" t="s">
        <v>350</v>
      </c>
      <c r="E9" s="2" t="s">
        <v>434</v>
      </c>
      <c r="F9" s="2" t="s">
        <v>430</v>
      </c>
      <c r="G9" s="2" t="s">
        <v>286</v>
      </c>
      <c r="H9" s="2">
        <v>5.79108</v>
      </c>
    </row>
    <row r="10" spans="1:8" s="1" customFormat="1" ht="15">
      <c r="A10" s="2" t="s">
        <v>424</v>
      </c>
      <c r="B10" s="2" t="s">
        <v>425</v>
      </c>
      <c r="C10" s="2" t="s">
        <v>84</v>
      </c>
      <c r="D10" s="2" t="s">
        <v>350</v>
      </c>
      <c r="E10" s="2" t="s">
        <v>435</v>
      </c>
      <c r="F10" s="2" t="s">
        <v>436</v>
      </c>
      <c r="G10" s="2" t="s">
        <v>115</v>
      </c>
      <c r="H10" s="2">
        <v>38.6112</v>
      </c>
    </row>
    <row r="11" spans="1:8" s="1" customFormat="1" ht="15">
      <c r="A11" s="2" t="s">
        <v>424</v>
      </c>
      <c r="B11" s="2" t="s">
        <v>425</v>
      </c>
      <c r="C11" s="2" t="s">
        <v>84</v>
      </c>
      <c r="D11" s="2" t="s">
        <v>350</v>
      </c>
      <c r="E11" s="2" t="s">
        <v>437</v>
      </c>
      <c r="F11" s="2" t="s">
        <v>438</v>
      </c>
      <c r="G11" s="2" t="s">
        <v>307</v>
      </c>
      <c r="H11" s="2">
        <v>3.24</v>
      </c>
    </row>
    <row r="12" spans="1:8" s="1" customFormat="1" ht="15">
      <c r="A12" s="2" t="s">
        <v>424</v>
      </c>
      <c r="B12" s="2" t="s">
        <v>425</v>
      </c>
      <c r="C12" s="2" t="s">
        <v>84</v>
      </c>
      <c r="D12" s="2" t="s">
        <v>350</v>
      </c>
      <c r="E12" s="2" t="s">
        <v>439</v>
      </c>
      <c r="F12" s="2" t="s">
        <v>430</v>
      </c>
      <c r="G12" s="2" t="s">
        <v>298</v>
      </c>
      <c r="H12" s="2">
        <v>18.3612</v>
      </c>
    </row>
    <row r="13" spans="1:8" s="1" customFormat="1" ht="15">
      <c r="A13" s="2" t="s">
        <v>424</v>
      </c>
      <c r="B13" s="2" t="s">
        <v>425</v>
      </c>
      <c r="C13" s="2" t="s">
        <v>84</v>
      </c>
      <c r="D13" s="2" t="s">
        <v>364</v>
      </c>
      <c r="E13" s="2" t="s">
        <v>432</v>
      </c>
      <c r="F13" s="2" t="s">
        <v>351</v>
      </c>
      <c r="G13" s="2" t="s">
        <v>314</v>
      </c>
      <c r="H13" s="2">
        <v>1.46</v>
      </c>
    </row>
    <row r="14" spans="1:8" s="1" customFormat="1" ht="15">
      <c r="A14" s="2" t="s">
        <v>424</v>
      </c>
      <c r="B14" s="2" t="s">
        <v>425</v>
      </c>
      <c r="C14" s="2" t="s">
        <v>84</v>
      </c>
      <c r="D14" s="2" t="s">
        <v>350</v>
      </c>
      <c r="E14" s="2" t="s">
        <v>426</v>
      </c>
      <c r="F14" s="2" t="s">
        <v>351</v>
      </c>
      <c r="G14" s="2" t="s">
        <v>290</v>
      </c>
      <c r="H14" s="2">
        <v>2</v>
      </c>
    </row>
    <row r="15" spans="1:8" s="1" customFormat="1" ht="15">
      <c r="A15" s="2" t="s">
        <v>424</v>
      </c>
      <c r="B15" s="2" t="s">
        <v>425</v>
      </c>
      <c r="C15" s="2" t="s">
        <v>84</v>
      </c>
      <c r="D15" s="2" t="s">
        <v>350</v>
      </c>
      <c r="E15" s="2" t="s">
        <v>426</v>
      </c>
      <c r="F15" s="2" t="s">
        <v>440</v>
      </c>
      <c r="G15" s="2" t="s">
        <v>290</v>
      </c>
      <c r="H15" s="2">
        <v>1</v>
      </c>
    </row>
    <row r="16" spans="1:8" s="1" customFormat="1" ht="15">
      <c r="A16" s="2" t="s">
        <v>424</v>
      </c>
      <c r="B16" s="2" t="s">
        <v>425</v>
      </c>
      <c r="C16" s="2" t="s">
        <v>84</v>
      </c>
      <c r="D16" s="2" t="s">
        <v>350</v>
      </c>
      <c r="E16" s="2" t="s">
        <v>426</v>
      </c>
      <c r="F16" s="2" t="s">
        <v>441</v>
      </c>
      <c r="G16" s="2" t="s">
        <v>290</v>
      </c>
      <c r="H16" s="2">
        <v>1</v>
      </c>
    </row>
    <row r="17" spans="1:8" s="1" customFormat="1" ht="15">
      <c r="A17" s="2" t="s">
        <v>424</v>
      </c>
      <c r="B17" s="2" t="s">
        <v>425</v>
      </c>
      <c r="C17" s="2" t="s">
        <v>84</v>
      </c>
      <c r="D17" s="2" t="s">
        <v>350</v>
      </c>
      <c r="E17" s="2" t="s">
        <v>442</v>
      </c>
      <c r="F17" s="2" t="s">
        <v>443</v>
      </c>
      <c r="G17" s="2" t="s">
        <v>125</v>
      </c>
      <c r="H17" s="2">
        <v>7.899312</v>
      </c>
    </row>
    <row r="18" spans="1:8" s="1" customFormat="1" ht="15">
      <c r="A18" s="2" t="s">
        <v>424</v>
      </c>
      <c r="B18" s="2" t="s">
        <v>425</v>
      </c>
      <c r="C18" s="2" t="s">
        <v>84</v>
      </c>
      <c r="D18" s="2" t="s">
        <v>350</v>
      </c>
      <c r="E18" s="2" t="s">
        <v>426</v>
      </c>
      <c r="F18" s="2" t="s">
        <v>444</v>
      </c>
      <c r="G18" s="2" t="s">
        <v>290</v>
      </c>
      <c r="H18" s="2">
        <v>1</v>
      </c>
    </row>
    <row r="19" spans="1:8" s="1" customFormat="1" ht="15">
      <c r="A19" s="2" t="s">
        <v>424</v>
      </c>
      <c r="B19" s="2" t="s">
        <v>425</v>
      </c>
      <c r="C19" s="2" t="s">
        <v>84</v>
      </c>
      <c r="D19" s="2" t="s">
        <v>350</v>
      </c>
      <c r="E19" s="2" t="s">
        <v>445</v>
      </c>
      <c r="F19" s="2" t="s">
        <v>446</v>
      </c>
      <c r="G19" s="2" t="s">
        <v>288</v>
      </c>
      <c r="H19" s="2">
        <v>0.0017</v>
      </c>
    </row>
    <row r="20" spans="1:8" s="1" customFormat="1" ht="15">
      <c r="A20" s="2" t="s">
        <v>424</v>
      </c>
      <c r="B20" s="2" t="s">
        <v>425</v>
      </c>
      <c r="C20" s="2" t="s">
        <v>84</v>
      </c>
      <c r="D20" s="2" t="s">
        <v>350</v>
      </c>
      <c r="E20" s="2" t="s">
        <v>426</v>
      </c>
      <c r="F20" s="2" t="s">
        <v>447</v>
      </c>
      <c r="G20" s="2" t="s">
        <v>290</v>
      </c>
      <c r="H20" s="2">
        <v>1.474538</v>
      </c>
    </row>
    <row r="21" spans="1:8" s="1" customFormat="1" ht="15">
      <c r="A21" s="2" t="s">
        <v>424</v>
      </c>
      <c r="B21" s="2" t="s">
        <v>425</v>
      </c>
      <c r="C21" s="2" t="s">
        <v>84</v>
      </c>
      <c r="D21" s="2" t="s">
        <v>350</v>
      </c>
      <c r="E21" s="2" t="s">
        <v>448</v>
      </c>
      <c r="F21" s="2" t="s">
        <v>449</v>
      </c>
      <c r="G21" s="2" t="s">
        <v>294</v>
      </c>
      <c r="H21" s="2">
        <v>3.51</v>
      </c>
    </row>
    <row r="22" spans="1:8" s="1" customFormat="1" ht="15">
      <c r="A22" s="2" t="s">
        <v>424</v>
      </c>
      <c r="B22" s="2" t="s">
        <v>425</v>
      </c>
      <c r="C22" s="2" t="s">
        <v>84</v>
      </c>
      <c r="D22" s="2" t="s">
        <v>350</v>
      </c>
      <c r="E22" s="2" t="s">
        <v>426</v>
      </c>
      <c r="F22" s="2" t="s">
        <v>450</v>
      </c>
      <c r="G22" s="2" t="s">
        <v>290</v>
      </c>
      <c r="H22" s="2">
        <v>0.5</v>
      </c>
    </row>
    <row r="23" spans="1:8" s="1" customFormat="1" ht="15">
      <c r="A23" s="2" t="s">
        <v>424</v>
      </c>
      <c r="B23" s="2" t="s">
        <v>425</v>
      </c>
      <c r="C23" s="2" t="s">
        <v>84</v>
      </c>
      <c r="D23" s="2" t="s">
        <v>451</v>
      </c>
      <c r="E23" s="2" t="s">
        <v>432</v>
      </c>
      <c r="F23" s="2" t="s">
        <v>433</v>
      </c>
      <c r="G23" s="2" t="s">
        <v>308</v>
      </c>
      <c r="H23" s="2">
        <v>6.48</v>
      </c>
    </row>
    <row r="24" spans="1:8" s="1" customFormat="1" ht="15">
      <c r="A24" s="2" t="s">
        <v>424</v>
      </c>
      <c r="B24" s="2" t="s">
        <v>425</v>
      </c>
      <c r="C24" s="2" t="s">
        <v>84</v>
      </c>
      <c r="D24" s="2" t="s">
        <v>350</v>
      </c>
      <c r="E24" s="2" t="s">
        <v>452</v>
      </c>
      <c r="F24" s="2" t="s">
        <v>351</v>
      </c>
      <c r="G24" s="2" t="s">
        <v>291</v>
      </c>
      <c r="H24" s="2">
        <v>0.0045</v>
      </c>
    </row>
    <row r="25" spans="1:8" s="1" customFormat="1" ht="15">
      <c r="A25" s="2" t="s">
        <v>424</v>
      </c>
      <c r="B25" s="2" t="s">
        <v>425</v>
      </c>
      <c r="C25" s="2" t="s">
        <v>84</v>
      </c>
      <c r="D25" s="2" t="s">
        <v>453</v>
      </c>
      <c r="E25" s="2" t="s">
        <v>432</v>
      </c>
      <c r="F25" s="2" t="s">
        <v>454</v>
      </c>
      <c r="G25" s="2" t="s">
        <v>312</v>
      </c>
      <c r="H25" s="2">
        <v>5.4</v>
      </c>
    </row>
    <row r="26" spans="1:8" s="1" customFormat="1" ht="15">
      <c r="A26" s="2" t="s">
        <v>424</v>
      </c>
      <c r="B26" s="2" t="s">
        <v>425</v>
      </c>
      <c r="C26" s="2" t="s">
        <v>84</v>
      </c>
      <c r="D26" s="2" t="s">
        <v>350</v>
      </c>
      <c r="E26" s="2" t="s">
        <v>455</v>
      </c>
      <c r="F26" s="2" t="s">
        <v>456</v>
      </c>
      <c r="G26" s="2" t="s">
        <v>287</v>
      </c>
      <c r="H26" s="2">
        <v>11.796306</v>
      </c>
    </row>
    <row r="27" spans="1:8" s="1" customFormat="1" ht="15">
      <c r="A27" s="2" t="s">
        <v>424</v>
      </c>
      <c r="B27" s="2" t="s">
        <v>425</v>
      </c>
      <c r="C27" s="2" t="s">
        <v>84</v>
      </c>
      <c r="D27" s="2" t="s">
        <v>350</v>
      </c>
      <c r="E27" s="2" t="s">
        <v>426</v>
      </c>
      <c r="F27" s="2" t="s">
        <v>457</v>
      </c>
      <c r="G27" s="2" t="s">
        <v>290</v>
      </c>
      <c r="H27" s="2">
        <v>1</v>
      </c>
    </row>
    <row r="28" spans="1:8" s="1" customFormat="1" ht="15">
      <c r="A28" s="2" t="s">
        <v>424</v>
      </c>
      <c r="B28" s="2" t="s">
        <v>425</v>
      </c>
      <c r="C28" s="2" t="s">
        <v>84</v>
      </c>
      <c r="D28" s="2" t="s">
        <v>364</v>
      </c>
      <c r="E28" s="2" t="s">
        <v>432</v>
      </c>
      <c r="F28" s="2" t="s">
        <v>351</v>
      </c>
      <c r="G28" s="2" t="s">
        <v>313</v>
      </c>
      <c r="H28" s="2">
        <v>6</v>
      </c>
    </row>
    <row r="29" spans="1:8" s="1" customFormat="1" ht="15">
      <c r="A29" s="2" t="s">
        <v>424</v>
      </c>
      <c r="B29" s="2" t="s">
        <v>425</v>
      </c>
      <c r="C29" s="2" t="s">
        <v>84</v>
      </c>
      <c r="D29" s="2" t="s">
        <v>350</v>
      </c>
      <c r="E29" s="2" t="s">
        <v>426</v>
      </c>
      <c r="F29" s="2" t="s">
        <v>458</v>
      </c>
      <c r="G29" s="2" t="s">
        <v>290</v>
      </c>
      <c r="H29" s="2">
        <v>0.18</v>
      </c>
    </row>
    <row r="30" spans="1:8" s="1" customFormat="1" ht="15">
      <c r="A30" s="2" t="s">
        <v>424</v>
      </c>
      <c r="B30" s="2" t="s">
        <v>425</v>
      </c>
      <c r="C30" s="2" t="s">
        <v>84</v>
      </c>
      <c r="D30" s="2" t="s">
        <v>350</v>
      </c>
      <c r="E30" s="2" t="s">
        <v>459</v>
      </c>
      <c r="F30" s="2" t="s">
        <v>430</v>
      </c>
      <c r="G30" s="2" t="s">
        <v>293</v>
      </c>
      <c r="H30" s="2">
        <v>1.512</v>
      </c>
    </row>
    <row r="31" spans="1:8" s="1" customFormat="1" ht="15">
      <c r="A31" s="2" t="s">
        <v>424</v>
      </c>
      <c r="B31" s="2" t="s">
        <v>425</v>
      </c>
      <c r="C31" s="2" t="s">
        <v>84</v>
      </c>
      <c r="D31" s="2" t="s">
        <v>350</v>
      </c>
      <c r="E31" s="2" t="s">
        <v>460</v>
      </c>
      <c r="F31" s="2" t="s">
        <v>365</v>
      </c>
      <c r="G31" s="2" t="s">
        <v>297</v>
      </c>
      <c r="H31" s="2">
        <v>0.291</v>
      </c>
    </row>
    <row r="32" spans="1:8" s="1" customFormat="1" ht="15">
      <c r="A32" s="2" t="s">
        <v>424</v>
      </c>
      <c r="B32" s="2" t="s">
        <v>425</v>
      </c>
      <c r="C32" s="2" t="s">
        <v>84</v>
      </c>
      <c r="D32" s="2" t="s">
        <v>350</v>
      </c>
      <c r="E32" s="2" t="s">
        <v>461</v>
      </c>
      <c r="F32" s="2" t="s">
        <v>430</v>
      </c>
      <c r="G32" s="2" t="s">
        <v>295</v>
      </c>
      <c r="H32" s="2">
        <v>2.16</v>
      </c>
    </row>
    <row r="33" spans="1:8" s="1" customFormat="1" ht="15">
      <c r="A33" s="2" t="s">
        <v>424</v>
      </c>
      <c r="B33" s="2" t="s">
        <v>425</v>
      </c>
      <c r="C33" s="2" t="s">
        <v>84</v>
      </c>
      <c r="D33" s="2" t="s">
        <v>451</v>
      </c>
      <c r="E33" s="2" t="s">
        <v>432</v>
      </c>
      <c r="F33" s="2" t="s">
        <v>462</v>
      </c>
      <c r="G33" s="2" t="s">
        <v>310</v>
      </c>
      <c r="H33" s="2">
        <v>1.31</v>
      </c>
    </row>
    <row r="34" spans="1:8" s="1" customFormat="1" ht="15">
      <c r="A34" s="2" t="s">
        <v>424</v>
      </c>
      <c r="B34" s="2" t="s">
        <v>425</v>
      </c>
      <c r="C34" s="2" t="s">
        <v>84</v>
      </c>
      <c r="D34" s="2" t="s">
        <v>350</v>
      </c>
      <c r="E34" s="2" t="s">
        <v>463</v>
      </c>
      <c r="F34" s="2" t="s">
        <v>446</v>
      </c>
      <c r="G34" s="2" t="s">
        <v>285</v>
      </c>
      <c r="H34" s="2">
        <v>12.5</v>
      </c>
    </row>
    <row r="35" spans="1:8" s="1" customFormat="1" ht="15">
      <c r="A35" s="2" t="s">
        <v>424</v>
      </c>
      <c r="B35" s="2" t="s">
        <v>425</v>
      </c>
      <c r="C35" s="2" t="s">
        <v>84</v>
      </c>
      <c r="D35" s="2" t="s">
        <v>350</v>
      </c>
      <c r="E35" s="2" t="s">
        <v>426</v>
      </c>
      <c r="F35" s="2" t="s">
        <v>462</v>
      </c>
      <c r="G35" s="2" t="s">
        <v>290</v>
      </c>
      <c r="H35" s="2">
        <v>0.5</v>
      </c>
    </row>
    <row r="36" spans="1:8" s="1" customFormat="1" ht="15">
      <c r="A36" s="2" t="s">
        <v>424</v>
      </c>
      <c r="B36" s="2" t="s">
        <v>425</v>
      </c>
      <c r="C36" s="2" t="s">
        <v>84</v>
      </c>
      <c r="D36" s="2" t="s">
        <v>350</v>
      </c>
      <c r="E36" s="2" t="s">
        <v>464</v>
      </c>
      <c r="F36" s="2" t="s">
        <v>430</v>
      </c>
      <c r="G36" s="2" t="s">
        <v>292</v>
      </c>
      <c r="H36" s="2">
        <v>6.348</v>
      </c>
    </row>
    <row r="37" spans="1:8" s="1" customFormat="1" ht="15">
      <c r="A37" s="2" t="s">
        <v>424</v>
      </c>
      <c r="B37" s="2" t="s">
        <v>425</v>
      </c>
      <c r="C37" s="2" t="s">
        <v>84</v>
      </c>
      <c r="D37" s="2" t="s">
        <v>465</v>
      </c>
      <c r="E37" s="2" t="s">
        <v>432</v>
      </c>
      <c r="F37" s="2" t="s">
        <v>433</v>
      </c>
      <c r="G37" s="2" t="s">
        <v>305</v>
      </c>
      <c r="H37" s="2">
        <v>84</v>
      </c>
    </row>
    <row r="38" spans="1:8" s="1" customFormat="1" ht="15">
      <c r="A38" s="2" t="s">
        <v>424</v>
      </c>
      <c r="B38" s="2" t="s">
        <v>425</v>
      </c>
      <c r="C38" s="2" t="s">
        <v>84</v>
      </c>
      <c r="D38" s="2" t="s">
        <v>350</v>
      </c>
      <c r="E38" s="2" t="s">
        <v>426</v>
      </c>
      <c r="F38" s="2" t="s">
        <v>365</v>
      </c>
      <c r="G38" s="2" t="s">
        <v>290</v>
      </c>
      <c r="H38" s="2">
        <v>0.5</v>
      </c>
    </row>
    <row r="39" spans="1:8" s="1" customFormat="1" ht="15">
      <c r="A39" s="2" t="s">
        <v>424</v>
      </c>
      <c r="B39" s="2" t="s">
        <v>425</v>
      </c>
      <c r="C39" s="2" t="s">
        <v>84</v>
      </c>
      <c r="D39" s="2" t="s">
        <v>350</v>
      </c>
      <c r="E39" s="2" t="s">
        <v>466</v>
      </c>
      <c r="F39" s="2" t="s">
        <v>467</v>
      </c>
      <c r="G39" s="2" t="s">
        <v>296</v>
      </c>
      <c r="H39" s="2">
        <v>3.2176</v>
      </c>
    </row>
    <row r="40" spans="1:8" s="1" customFormat="1" ht="15">
      <c r="A40" s="2" t="s">
        <v>424</v>
      </c>
      <c r="B40" s="2" t="s">
        <v>425</v>
      </c>
      <c r="C40" s="2" t="s">
        <v>84</v>
      </c>
      <c r="D40" s="2" t="s">
        <v>451</v>
      </c>
      <c r="E40" s="2" t="s">
        <v>432</v>
      </c>
      <c r="F40" s="2" t="s">
        <v>462</v>
      </c>
      <c r="G40" s="2" t="s">
        <v>309</v>
      </c>
      <c r="H40" s="2">
        <v>5.1</v>
      </c>
    </row>
    <row r="41" spans="1:8" s="1" customFormat="1" ht="15">
      <c r="A41" s="2" t="s">
        <v>468</v>
      </c>
      <c r="B41" s="2" t="s">
        <v>469</v>
      </c>
      <c r="C41" s="2" t="s">
        <v>84</v>
      </c>
      <c r="D41" s="2" t="s">
        <v>453</v>
      </c>
      <c r="E41" s="2" t="s">
        <v>432</v>
      </c>
      <c r="F41" s="2" t="s">
        <v>458</v>
      </c>
      <c r="G41" s="2" t="s">
        <v>320</v>
      </c>
      <c r="H41" s="2">
        <v>160</v>
      </c>
    </row>
    <row r="42" spans="1:8" s="1" customFormat="1" ht="15">
      <c r="A42" s="2" t="s">
        <v>468</v>
      </c>
      <c r="B42" s="2" t="s">
        <v>469</v>
      </c>
      <c r="C42" s="2" t="s">
        <v>84</v>
      </c>
      <c r="D42" s="2" t="s">
        <v>350</v>
      </c>
      <c r="E42" s="2" t="s">
        <v>463</v>
      </c>
      <c r="F42" s="2" t="s">
        <v>446</v>
      </c>
      <c r="G42" s="2" t="s">
        <v>285</v>
      </c>
      <c r="H42" s="2">
        <v>127.5</v>
      </c>
    </row>
    <row r="43" spans="1:8" s="1" customFormat="1" ht="15">
      <c r="A43" s="2" t="s">
        <v>470</v>
      </c>
      <c r="B43" s="2" t="s">
        <v>471</v>
      </c>
      <c r="C43" s="2" t="s">
        <v>84</v>
      </c>
      <c r="D43" s="2" t="s">
        <v>367</v>
      </c>
      <c r="E43" s="2" t="s">
        <v>445</v>
      </c>
      <c r="F43" s="2" t="s">
        <v>446</v>
      </c>
      <c r="G43" s="2" t="s">
        <v>288</v>
      </c>
      <c r="H43" s="2">
        <v>0.002908</v>
      </c>
    </row>
    <row r="44" spans="1:8" s="1" customFormat="1" ht="15">
      <c r="A44" s="2" t="s">
        <v>470</v>
      </c>
      <c r="B44" s="2" t="s">
        <v>471</v>
      </c>
      <c r="C44" s="2" t="s">
        <v>84</v>
      </c>
      <c r="D44" s="2" t="s">
        <v>367</v>
      </c>
      <c r="E44" s="2" t="s">
        <v>472</v>
      </c>
      <c r="F44" s="2" t="s">
        <v>473</v>
      </c>
      <c r="G44" s="2" t="s">
        <v>300</v>
      </c>
      <c r="H44" s="2">
        <v>0.018</v>
      </c>
    </row>
    <row r="45" spans="1:8" s="1" customFormat="1" ht="15">
      <c r="A45" s="2" t="s">
        <v>470</v>
      </c>
      <c r="B45" s="2" t="s">
        <v>471</v>
      </c>
      <c r="C45" s="2" t="s">
        <v>84</v>
      </c>
      <c r="D45" s="2" t="s">
        <v>367</v>
      </c>
      <c r="E45" s="2" t="s">
        <v>448</v>
      </c>
      <c r="F45" s="2" t="s">
        <v>449</v>
      </c>
      <c r="G45" s="2" t="s">
        <v>294</v>
      </c>
      <c r="H45" s="2">
        <v>1.17</v>
      </c>
    </row>
    <row r="46" spans="1:8" s="1" customFormat="1" ht="15">
      <c r="A46" s="2" t="s">
        <v>470</v>
      </c>
      <c r="B46" s="2" t="s">
        <v>471</v>
      </c>
      <c r="C46" s="2" t="s">
        <v>84</v>
      </c>
      <c r="D46" s="2" t="s">
        <v>367</v>
      </c>
      <c r="E46" s="2" t="s">
        <v>455</v>
      </c>
      <c r="F46" s="2" t="s">
        <v>456</v>
      </c>
      <c r="G46" s="2" t="s">
        <v>287</v>
      </c>
      <c r="H46" s="2">
        <v>2.730148</v>
      </c>
    </row>
    <row r="47" spans="1:8" s="1" customFormat="1" ht="15">
      <c r="A47" s="2" t="s">
        <v>470</v>
      </c>
      <c r="B47" s="2" t="s">
        <v>471</v>
      </c>
      <c r="C47" s="2" t="s">
        <v>84</v>
      </c>
      <c r="D47" s="2" t="s">
        <v>367</v>
      </c>
      <c r="E47" s="2" t="s">
        <v>474</v>
      </c>
      <c r="F47" s="2" t="s">
        <v>475</v>
      </c>
      <c r="G47" s="2" t="s">
        <v>157</v>
      </c>
      <c r="H47" s="2">
        <v>5.6628</v>
      </c>
    </row>
    <row r="48" spans="1:8" s="1" customFormat="1" ht="15">
      <c r="A48" s="2" t="s">
        <v>470</v>
      </c>
      <c r="B48" s="2" t="s">
        <v>471</v>
      </c>
      <c r="C48" s="2" t="s">
        <v>84</v>
      </c>
      <c r="D48" s="2" t="s">
        <v>367</v>
      </c>
      <c r="E48" s="2" t="s">
        <v>464</v>
      </c>
      <c r="F48" s="2" t="s">
        <v>430</v>
      </c>
      <c r="G48" s="2" t="s">
        <v>292</v>
      </c>
      <c r="H48" s="2">
        <v>0.024</v>
      </c>
    </row>
    <row r="49" spans="1:8" s="1" customFormat="1" ht="15">
      <c r="A49" s="2" t="s">
        <v>470</v>
      </c>
      <c r="B49" s="2" t="s">
        <v>471</v>
      </c>
      <c r="C49" s="2" t="s">
        <v>84</v>
      </c>
      <c r="D49" s="2" t="s">
        <v>367</v>
      </c>
      <c r="E49" s="2" t="s">
        <v>429</v>
      </c>
      <c r="F49" s="2" t="s">
        <v>430</v>
      </c>
      <c r="G49" s="2" t="s">
        <v>289</v>
      </c>
      <c r="H49" s="2">
        <v>0.792</v>
      </c>
    </row>
    <row r="50" spans="1:8" s="1" customFormat="1" ht="15">
      <c r="A50" s="2" t="s">
        <v>470</v>
      </c>
      <c r="B50" s="2" t="s">
        <v>471</v>
      </c>
      <c r="C50" s="2" t="s">
        <v>84</v>
      </c>
      <c r="D50" s="2" t="s">
        <v>367</v>
      </c>
      <c r="E50" s="2" t="s">
        <v>431</v>
      </c>
      <c r="F50" s="2" t="s">
        <v>430</v>
      </c>
      <c r="G50" s="2" t="s">
        <v>299</v>
      </c>
      <c r="H50" s="2">
        <v>0.6552</v>
      </c>
    </row>
    <row r="51" spans="1:8" s="1" customFormat="1" ht="15">
      <c r="A51" s="2" t="s">
        <v>470</v>
      </c>
      <c r="B51" s="2" t="s">
        <v>471</v>
      </c>
      <c r="C51" s="2" t="s">
        <v>84</v>
      </c>
      <c r="D51" s="2" t="s">
        <v>367</v>
      </c>
      <c r="E51" s="2" t="s">
        <v>461</v>
      </c>
      <c r="F51" s="2" t="s">
        <v>430</v>
      </c>
      <c r="G51" s="2" t="s">
        <v>295</v>
      </c>
      <c r="H51" s="2">
        <v>0.72</v>
      </c>
    </row>
    <row r="52" spans="1:8" s="1" customFormat="1" ht="15">
      <c r="A52" s="2" t="s">
        <v>470</v>
      </c>
      <c r="B52" s="2" t="s">
        <v>471</v>
      </c>
      <c r="C52" s="2" t="s">
        <v>84</v>
      </c>
      <c r="D52" s="2" t="s">
        <v>367</v>
      </c>
      <c r="E52" s="2" t="s">
        <v>434</v>
      </c>
      <c r="F52" s="2" t="s">
        <v>430</v>
      </c>
      <c r="G52" s="2" t="s">
        <v>286</v>
      </c>
      <c r="H52" s="2">
        <v>1.22952</v>
      </c>
    </row>
    <row r="53" spans="1:8" s="1" customFormat="1" ht="15">
      <c r="A53" s="2" t="s">
        <v>470</v>
      </c>
      <c r="B53" s="2" t="s">
        <v>471</v>
      </c>
      <c r="C53" s="2" t="s">
        <v>84</v>
      </c>
      <c r="D53" s="2" t="s">
        <v>367</v>
      </c>
      <c r="E53" s="2" t="s">
        <v>435</v>
      </c>
      <c r="F53" s="2" t="s">
        <v>436</v>
      </c>
      <c r="G53" s="2" t="s">
        <v>115</v>
      </c>
      <c r="H53" s="2">
        <v>8.1972</v>
      </c>
    </row>
    <row r="54" spans="1:8" s="1" customFormat="1" ht="15">
      <c r="A54" s="2" t="s">
        <v>470</v>
      </c>
      <c r="B54" s="2" t="s">
        <v>471</v>
      </c>
      <c r="C54" s="2" t="s">
        <v>84</v>
      </c>
      <c r="D54" s="2" t="s">
        <v>350</v>
      </c>
      <c r="E54" s="2" t="s">
        <v>426</v>
      </c>
      <c r="F54" s="2" t="s">
        <v>447</v>
      </c>
      <c r="G54" s="2" t="s">
        <v>290</v>
      </c>
      <c r="H54" s="2">
        <v>0.341269</v>
      </c>
    </row>
    <row r="55" spans="1:8" s="1" customFormat="1" ht="15">
      <c r="A55" s="2" t="s">
        <v>470</v>
      </c>
      <c r="B55" s="2" t="s">
        <v>471</v>
      </c>
      <c r="C55" s="2" t="s">
        <v>84</v>
      </c>
      <c r="D55" s="2" t="s">
        <v>350</v>
      </c>
      <c r="E55" s="2" t="s">
        <v>426</v>
      </c>
      <c r="F55" s="2" t="s">
        <v>365</v>
      </c>
      <c r="G55" s="2" t="s">
        <v>290</v>
      </c>
      <c r="H55" s="2">
        <v>0.38</v>
      </c>
    </row>
    <row r="56" spans="1:8" s="1" customFormat="1" ht="15">
      <c r="A56" s="2" t="s">
        <v>470</v>
      </c>
      <c r="B56" s="2" t="s">
        <v>471</v>
      </c>
      <c r="C56" s="2" t="s">
        <v>84</v>
      </c>
      <c r="D56" s="2" t="s">
        <v>367</v>
      </c>
      <c r="E56" s="2" t="s">
        <v>442</v>
      </c>
      <c r="F56" s="2" t="s">
        <v>443</v>
      </c>
      <c r="G56" s="2" t="s">
        <v>125</v>
      </c>
      <c r="H56" s="2">
        <v>1.828224</v>
      </c>
    </row>
    <row r="57" spans="1:8" s="1" customFormat="1" ht="15">
      <c r="A57" s="2" t="s">
        <v>470</v>
      </c>
      <c r="B57" s="2" t="s">
        <v>471</v>
      </c>
      <c r="C57" s="2" t="s">
        <v>84</v>
      </c>
      <c r="D57" s="2" t="s">
        <v>350</v>
      </c>
      <c r="E57" s="2" t="s">
        <v>452</v>
      </c>
      <c r="F57" s="2" t="s">
        <v>427</v>
      </c>
      <c r="G57" s="2" t="s">
        <v>291</v>
      </c>
      <c r="H57" s="2">
        <v>0.398731</v>
      </c>
    </row>
    <row r="58" spans="1:8" s="1" customFormat="1" ht="15">
      <c r="A58" s="2" t="s">
        <v>470</v>
      </c>
      <c r="B58" s="2" t="s">
        <v>471</v>
      </c>
      <c r="C58" s="2" t="s">
        <v>84</v>
      </c>
      <c r="D58" s="2" t="s">
        <v>350</v>
      </c>
      <c r="E58" s="2" t="s">
        <v>426</v>
      </c>
      <c r="F58" s="2" t="s">
        <v>457</v>
      </c>
      <c r="G58" s="2" t="s">
        <v>290</v>
      </c>
      <c r="H58" s="2">
        <v>1</v>
      </c>
    </row>
    <row r="59" spans="1:8" s="1" customFormat="1" ht="15">
      <c r="A59" s="2" t="s">
        <v>470</v>
      </c>
      <c r="B59" s="2" t="s">
        <v>471</v>
      </c>
      <c r="C59" s="2" t="s">
        <v>84</v>
      </c>
      <c r="D59" s="2" t="s">
        <v>350</v>
      </c>
      <c r="E59" s="2" t="s">
        <v>426</v>
      </c>
      <c r="F59" s="2" t="s">
        <v>427</v>
      </c>
      <c r="G59" s="2" t="s">
        <v>290</v>
      </c>
      <c r="H59" s="2">
        <v>0.5</v>
      </c>
    </row>
    <row r="60" spans="1:8" s="1" customFormat="1" ht="15">
      <c r="A60" s="2" t="s">
        <v>470</v>
      </c>
      <c r="B60" s="2" t="s">
        <v>471</v>
      </c>
      <c r="C60" s="2" t="s">
        <v>84</v>
      </c>
      <c r="D60" s="2" t="s">
        <v>350</v>
      </c>
      <c r="E60" s="2" t="s">
        <v>426</v>
      </c>
      <c r="F60" s="2" t="s">
        <v>351</v>
      </c>
      <c r="G60" s="2" t="s">
        <v>290</v>
      </c>
      <c r="H60" s="2">
        <v>1</v>
      </c>
    </row>
    <row r="61" spans="1:8" s="1" customFormat="1" ht="15">
      <c r="A61" s="2" t="s">
        <v>470</v>
      </c>
      <c r="B61" s="2" t="s">
        <v>471</v>
      </c>
      <c r="C61" s="2" t="s">
        <v>84</v>
      </c>
      <c r="D61" s="2" t="s">
        <v>350</v>
      </c>
      <c r="E61" s="2" t="s">
        <v>426</v>
      </c>
      <c r="F61" s="2" t="s">
        <v>441</v>
      </c>
      <c r="G61" s="2" t="s">
        <v>290</v>
      </c>
      <c r="H61" s="2">
        <v>1</v>
      </c>
    </row>
    <row r="62" spans="1:8" s="1" customFormat="1" ht="15">
      <c r="A62" s="2" t="s">
        <v>470</v>
      </c>
      <c r="B62" s="2" t="s">
        <v>471</v>
      </c>
      <c r="C62" s="2" t="s">
        <v>84</v>
      </c>
      <c r="D62" s="2" t="s">
        <v>350</v>
      </c>
      <c r="E62" s="2" t="s">
        <v>426</v>
      </c>
      <c r="F62" s="2" t="s">
        <v>444</v>
      </c>
      <c r="G62" s="2" t="s">
        <v>290</v>
      </c>
      <c r="H62" s="2">
        <v>1</v>
      </c>
    </row>
    <row r="63" spans="1:8" s="1" customFormat="1" ht="15">
      <c r="A63" s="2" t="s">
        <v>470</v>
      </c>
      <c r="B63" s="2" t="s">
        <v>471</v>
      </c>
      <c r="C63" s="2" t="s">
        <v>84</v>
      </c>
      <c r="D63" s="2" t="s">
        <v>350</v>
      </c>
      <c r="E63" s="2" t="s">
        <v>426</v>
      </c>
      <c r="F63" s="2" t="s">
        <v>462</v>
      </c>
      <c r="G63" s="2" t="s">
        <v>290</v>
      </c>
      <c r="H63" s="2">
        <v>0.2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A1" sqref="A1:G1"/>
    </sheetView>
  </sheetViews>
  <sheetFormatPr defaultColWidth="9.140625" defaultRowHeight="12.75" customHeight="1"/>
  <cols>
    <col min="1" max="1" width="9.140625" style="1" customWidth="1"/>
    <col min="2" max="2" width="21.00390625" style="1" customWidth="1"/>
    <col min="3" max="3" width="12.00390625" style="1" customWidth="1"/>
    <col min="4" max="4" width="30.421875" style="1" customWidth="1"/>
    <col min="5" max="5" width="12.140625" style="1" customWidth="1"/>
    <col min="6" max="6" width="14.00390625" style="1" customWidth="1"/>
    <col min="7" max="7" width="13.7109375" style="1" customWidth="1"/>
    <col min="8" max="8" width="9.140625" style="1" customWidth="1"/>
  </cols>
  <sheetData>
    <row r="1" spans="1:7" s="1" customFormat="1" ht="24" customHeight="1">
      <c r="A1" s="3" t="s">
        <v>108</v>
      </c>
      <c r="B1" s="4"/>
      <c r="C1" s="4"/>
      <c r="D1" s="4"/>
      <c r="E1" s="4"/>
      <c r="F1" s="4"/>
      <c r="G1" s="4"/>
    </row>
    <row r="2" spans="1:7" s="1" customFormat="1" ht="15.75" customHeight="1">
      <c r="A2" s="1" t="s">
        <v>109</v>
      </c>
      <c r="G2" s="1" t="s">
        <v>2</v>
      </c>
    </row>
    <row r="3" spans="1:7" s="1" customFormat="1" ht="21.75" customHeight="1">
      <c r="A3" s="5" t="s">
        <v>110</v>
      </c>
      <c r="B3" s="5" t="s">
        <v>111</v>
      </c>
      <c r="C3" s="5" t="s">
        <v>76</v>
      </c>
      <c r="D3" s="5" t="s">
        <v>77</v>
      </c>
      <c r="E3" s="5" t="s">
        <v>112</v>
      </c>
      <c r="F3" s="8"/>
      <c r="G3" s="8"/>
    </row>
    <row r="4" spans="1:7" s="1" customFormat="1" ht="29.25" customHeight="1">
      <c r="A4" s="8"/>
      <c r="B4" s="8"/>
      <c r="C4" s="8"/>
      <c r="D4" s="8"/>
      <c r="E4" s="8" t="s">
        <v>113</v>
      </c>
      <c r="F4" s="8" t="s">
        <v>79</v>
      </c>
      <c r="G4" s="8" t="s">
        <v>82</v>
      </c>
    </row>
    <row r="5" spans="1:7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s="1" customFormat="1" ht="22.5" customHeight="1">
      <c r="A6" s="7"/>
      <c r="B6" s="7"/>
      <c r="C6" s="7"/>
      <c r="D6" s="7" t="s">
        <v>8</v>
      </c>
      <c r="E6" s="9">
        <v>321.480036</v>
      </c>
      <c r="F6" s="9">
        <v>266.579998</v>
      </c>
      <c r="G6" s="9">
        <v>54.900038</v>
      </c>
    </row>
    <row r="7" spans="1:7" s="1" customFormat="1" ht="22.5" customHeight="1">
      <c r="A7" s="7"/>
      <c r="B7" s="7"/>
      <c r="C7" s="7" t="s">
        <v>84</v>
      </c>
      <c r="D7" s="7" t="s">
        <v>85</v>
      </c>
      <c r="E7" s="9">
        <v>321.480036</v>
      </c>
      <c r="F7" s="9">
        <v>266.579998</v>
      </c>
      <c r="G7" s="9">
        <v>54.900038</v>
      </c>
    </row>
    <row r="8" spans="1:7" s="1" customFormat="1" ht="22.5" customHeight="1">
      <c r="A8" s="7"/>
      <c r="B8" s="7"/>
      <c r="C8" s="7" t="s">
        <v>86</v>
      </c>
      <c r="D8" s="7" t="s">
        <v>87</v>
      </c>
      <c r="E8" s="9">
        <v>321.480036</v>
      </c>
      <c r="F8" s="9">
        <v>266.579998</v>
      </c>
      <c r="G8" s="9">
        <v>54.900038</v>
      </c>
    </row>
    <row r="9" spans="1:7" s="1" customFormat="1" ht="22.5" customHeight="1">
      <c r="A9" s="7" t="s">
        <v>114</v>
      </c>
      <c r="B9" s="7" t="s">
        <v>115</v>
      </c>
      <c r="C9" s="7" t="s">
        <v>90</v>
      </c>
      <c r="D9" s="7" t="s">
        <v>91</v>
      </c>
      <c r="E9" s="9">
        <v>38.6112</v>
      </c>
      <c r="F9" s="9">
        <v>38.6112</v>
      </c>
      <c r="G9" s="9"/>
    </row>
    <row r="10" spans="1:7" s="1" customFormat="1" ht="22.5" customHeight="1">
      <c r="A10" s="7" t="s">
        <v>116</v>
      </c>
      <c r="B10" s="7" t="s">
        <v>117</v>
      </c>
      <c r="C10" s="7" t="s">
        <v>90</v>
      </c>
      <c r="D10" s="7" t="s">
        <v>91</v>
      </c>
      <c r="E10" s="9">
        <v>38.51388</v>
      </c>
      <c r="F10" s="9">
        <v>38.51388</v>
      </c>
      <c r="G10" s="9"/>
    </row>
    <row r="11" spans="1:7" s="1" customFormat="1" ht="22.5" customHeight="1">
      <c r="A11" s="7" t="s">
        <v>118</v>
      </c>
      <c r="B11" s="7" t="s">
        <v>119</v>
      </c>
      <c r="C11" s="7" t="s">
        <v>90</v>
      </c>
      <c r="D11" s="7" t="s">
        <v>91</v>
      </c>
      <c r="E11" s="9">
        <v>3.2176</v>
      </c>
      <c r="F11" s="9">
        <v>3.2176</v>
      </c>
      <c r="G11" s="9"/>
    </row>
    <row r="12" spans="1:7" s="1" customFormat="1" ht="22.5" customHeight="1">
      <c r="A12" s="7" t="s">
        <v>120</v>
      </c>
      <c r="B12" s="7" t="s">
        <v>121</v>
      </c>
      <c r="C12" s="7" t="s">
        <v>90</v>
      </c>
      <c r="D12" s="7" t="s">
        <v>91</v>
      </c>
      <c r="E12" s="9">
        <v>11.796306</v>
      </c>
      <c r="F12" s="9">
        <v>11.796306</v>
      </c>
      <c r="G12" s="9"/>
    </row>
    <row r="13" spans="1:7" s="1" customFormat="1" ht="22.5" customHeight="1">
      <c r="A13" s="7" t="s">
        <v>122</v>
      </c>
      <c r="B13" s="7" t="s">
        <v>123</v>
      </c>
      <c r="C13" s="7" t="s">
        <v>90</v>
      </c>
      <c r="D13" s="7" t="s">
        <v>91</v>
      </c>
      <c r="E13" s="9">
        <v>3.51</v>
      </c>
      <c r="F13" s="9">
        <v>3.51</v>
      </c>
      <c r="G13" s="9"/>
    </row>
    <row r="14" spans="1:7" s="1" customFormat="1" ht="22.5" customHeight="1">
      <c r="A14" s="7" t="s">
        <v>124</v>
      </c>
      <c r="B14" s="7" t="s">
        <v>125</v>
      </c>
      <c r="C14" s="7" t="s">
        <v>90</v>
      </c>
      <c r="D14" s="7" t="s">
        <v>91</v>
      </c>
      <c r="E14" s="9">
        <v>7.899312</v>
      </c>
      <c r="F14" s="9">
        <v>7.899312</v>
      </c>
      <c r="G14" s="9"/>
    </row>
    <row r="15" spans="1:7" s="1" customFormat="1" ht="22.5" customHeight="1">
      <c r="A15" s="7" t="s">
        <v>126</v>
      </c>
      <c r="B15" s="7" t="s">
        <v>127</v>
      </c>
      <c r="C15" s="7" t="s">
        <v>90</v>
      </c>
      <c r="D15" s="7" t="s">
        <v>91</v>
      </c>
      <c r="E15" s="9">
        <v>12.5017</v>
      </c>
      <c r="F15" s="9">
        <v>12.5017</v>
      </c>
      <c r="G15" s="9"/>
    </row>
    <row r="16" spans="1:7" s="1" customFormat="1" ht="22.5" customHeight="1">
      <c r="A16" s="7" t="s">
        <v>128</v>
      </c>
      <c r="B16" s="7" t="s">
        <v>129</v>
      </c>
      <c r="C16" s="7" t="s">
        <v>90</v>
      </c>
      <c r="D16" s="7" t="s">
        <v>91</v>
      </c>
      <c r="E16" s="9">
        <v>2.0045</v>
      </c>
      <c r="F16" s="9"/>
      <c r="G16" s="9">
        <v>2.0045</v>
      </c>
    </row>
    <row r="17" spans="1:7" s="1" customFormat="1" ht="22.5" customHeight="1">
      <c r="A17" s="7" t="s">
        <v>130</v>
      </c>
      <c r="B17" s="7" t="s">
        <v>131</v>
      </c>
      <c r="C17" s="7" t="s">
        <v>90</v>
      </c>
      <c r="D17" s="7" t="s">
        <v>91</v>
      </c>
      <c r="E17" s="9">
        <v>0.5</v>
      </c>
      <c r="F17" s="9"/>
      <c r="G17" s="9">
        <v>0.5</v>
      </c>
    </row>
    <row r="18" spans="1:7" s="1" customFormat="1" ht="22.5" customHeight="1">
      <c r="A18" s="7" t="s">
        <v>132</v>
      </c>
      <c r="B18" s="7" t="s">
        <v>133</v>
      </c>
      <c r="C18" s="7" t="s">
        <v>90</v>
      </c>
      <c r="D18" s="7" t="s">
        <v>91</v>
      </c>
      <c r="E18" s="9">
        <v>1</v>
      </c>
      <c r="F18" s="9"/>
      <c r="G18" s="9">
        <v>1</v>
      </c>
    </row>
    <row r="19" spans="1:7" s="1" customFormat="1" ht="22.5" customHeight="1">
      <c r="A19" s="7" t="s">
        <v>134</v>
      </c>
      <c r="B19" s="7" t="s">
        <v>135</v>
      </c>
      <c r="C19" s="7" t="s">
        <v>90</v>
      </c>
      <c r="D19" s="7" t="s">
        <v>91</v>
      </c>
      <c r="E19" s="9">
        <v>1</v>
      </c>
      <c r="F19" s="9"/>
      <c r="G19" s="9">
        <v>1</v>
      </c>
    </row>
    <row r="20" spans="1:7" s="1" customFormat="1" ht="22.5" customHeight="1">
      <c r="A20" s="7" t="s">
        <v>136</v>
      </c>
      <c r="B20" s="7" t="s">
        <v>137</v>
      </c>
      <c r="C20" s="7" t="s">
        <v>90</v>
      </c>
      <c r="D20" s="7" t="s">
        <v>91</v>
      </c>
      <c r="E20" s="9">
        <v>1</v>
      </c>
      <c r="F20" s="9"/>
      <c r="G20" s="9">
        <v>1</v>
      </c>
    </row>
    <row r="21" spans="1:7" s="1" customFormat="1" ht="22.5" customHeight="1">
      <c r="A21" s="7" t="s">
        <v>138</v>
      </c>
      <c r="B21" s="7" t="s">
        <v>139</v>
      </c>
      <c r="C21" s="7" t="s">
        <v>90</v>
      </c>
      <c r="D21" s="7" t="s">
        <v>91</v>
      </c>
      <c r="E21" s="9">
        <v>0.5</v>
      </c>
      <c r="F21" s="9"/>
      <c r="G21" s="9">
        <v>0.5</v>
      </c>
    </row>
    <row r="22" spans="1:7" s="1" customFormat="1" ht="22.5" customHeight="1">
      <c r="A22" s="7" t="s">
        <v>140</v>
      </c>
      <c r="B22" s="7" t="s">
        <v>141</v>
      </c>
      <c r="C22" s="7" t="s">
        <v>90</v>
      </c>
      <c r="D22" s="7" t="s">
        <v>91</v>
      </c>
      <c r="E22" s="9">
        <v>1</v>
      </c>
      <c r="F22" s="9"/>
      <c r="G22" s="9">
        <v>1</v>
      </c>
    </row>
    <row r="23" spans="1:7" s="1" customFormat="1" ht="22.5" customHeight="1">
      <c r="A23" s="7" t="s">
        <v>142</v>
      </c>
      <c r="B23" s="7" t="s">
        <v>143</v>
      </c>
      <c r="C23" s="7" t="s">
        <v>90</v>
      </c>
      <c r="D23" s="7" t="s">
        <v>91</v>
      </c>
      <c r="E23" s="9">
        <v>0.18</v>
      </c>
      <c r="F23" s="9"/>
      <c r="G23" s="9">
        <v>0.18</v>
      </c>
    </row>
    <row r="24" spans="1:7" s="1" customFormat="1" ht="22.5" customHeight="1">
      <c r="A24" s="7" t="s">
        <v>144</v>
      </c>
      <c r="B24" s="7" t="s">
        <v>145</v>
      </c>
      <c r="C24" s="7" t="s">
        <v>90</v>
      </c>
      <c r="D24" s="7" t="s">
        <v>91</v>
      </c>
      <c r="E24" s="9">
        <v>1</v>
      </c>
      <c r="F24" s="9"/>
      <c r="G24" s="9">
        <v>1</v>
      </c>
    </row>
    <row r="25" spans="1:7" s="1" customFormat="1" ht="22.5" customHeight="1">
      <c r="A25" s="7" t="s">
        <v>146</v>
      </c>
      <c r="B25" s="7" t="s">
        <v>147</v>
      </c>
      <c r="C25" s="7" t="s">
        <v>90</v>
      </c>
      <c r="D25" s="7" t="s">
        <v>91</v>
      </c>
      <c r="E25" s="9">
        <v>1.474538</v>
      </c>
      <c r="F25" s="9"/>
      <c r="G25" s="9">
        <v>1.474538</v>
      </c>
    </row>
    <row r="26" spans="1:7" s="1" customFormat="1" ht="22.5" customHeight="1">
      <c r="A26" s="7" t="s">
        <v>148</v>
      </c>
      <c r="B26" s="7" t="s">
        <v>149</v>
      </c>
      <c r="C26" s="7" t="s">
        <v>90</v>
      </c>
      <c r="D26" s="7" t="s">
        <v>91</v>
      </c>
      <c r="E26" s="9">
        <v>0.5</v>
      </c>
      <c r="F26" s="9"/>
      <c r="G26" s="9">
        <v>0.5</v>
      </c>
    </row>
    <row r="27" spans="1:7" s="1" customFormat="1" ht="22.5" customHeight="1">
      <c r="A27" s="7" t="s">
        <v>150</v>
      </c>
      <c r="B27" s="7" t="s">
        <v>151</v>
      </c>
      <c r="C27" s="7" t="s">
        <v>90</v>
      </c>
      <c r="D27" s="7" t="s">
        <v>91</v>
      </c>
      <c r="E27" s="9">
        <v>0.791</v>
      </c>
      <c r="F27" s="9"/>
      <c r="G27" s="9">
        <v>0.791</v>
      </c>
    </row>
    <row r="28" spans="1:7" s="1" customFormat="1" ht="22.5" customHeight="1">
      <c r="A28" s="7" t="s">
        <v>126</v>
      </c>
      <c r="B28" s="7" t="s">
        <v>127</v>
      </c>
      <c r="C28" s="7" t="s">
        <v>100</v>
      </c>
      <c r="D28" s="7" t="s">
        <v>101</v>
      </c>
      <c r="E28" s="9">
        <v>127.5</v>
      </c>
      <c r="F28" s="9">
        <v>127.5</v>
      </c>
      <c r="G28" s="9"/>
    </row>
    <row r="29" spans="1:7" s="1" customFormat="1" ht="22.5" customHeight="1">
      <c r="A29" s="7" t="s">
        <v>128</v>
      </c>
      <c r="B29" s="7" t="s">
        <v>129</v>
      </c>
      <c r="C29" s="7" t="s">
        <v>100</v>
      </c>
      <c r="D29" s="7" t="s">
        <v>101</v>
      </c>
      <c r="E29" s="9">
        <v>21.1</v>
      </c>
      <c r="F29" s="9"/>
      <c r="G29" s="9">
        <v>21.1</v>
      </c>
    </row>
    <row r="30" spans="1:7" s="1" customFormat="1" ht="22.5" customHeight="1">
      <c r="A30" s="7" t="s">
        <v>130</v>
      </c>
      <c r="B30" s="7" t="s">
        <v>131</v>
      </c>
      <c r="C30" s="7" t="s">
        <v>100</v>
      </c>
      <c r="D30" s="7" t="s">
        <v>101</v>
      </c>
      <c r="E30" s="9">
        <v>1</v>
      </c>
      <c r="F30" s="9"/>
      <c r="G30" s="9">
        <v>1</v>
      </c>
    </row>
    <row r="31" spans="1:7" s="1" customFormat="1" ht="22.5" customHeight="1">
      <c r="A31" s="7" t="s">
        <v>132</v>
      </c>
      <c r="B31" s="7" t="s">
        <v>133</v>
      </c>
      <c r="C31" s="7" t="s">
        <v>100</v>
      </c>
      <c r="D31" s="7" t="s">
        <v>101</v>
      </c>
      <c r="E31" s="9">
        <v>2</v>
      </c>
      <c r="F31" s="9"/>
      <c r="G31" s="9">
        <v>2</v>
      </c>
    </row>
    <row r="32" spans="1:7" s="1" customFormat="1" ht="22.5" customHeight="1">
      <c r="A32" s="7" t="s">
        <v>134</v>
      </c>
      <c r="B32" s="7" t="s">
        <v>135</v>
      </c>
      <c r="C32" s="7" t="s">
        <v>100</v>
      </c>
      <c r="D32" s="7" t="s">
        <v>101</v>
      </c>
      <c r="E32" s="9">
        <v>4</v>
      </c>
      <c r="F32" s="9"/>
      <c r="G32" s="9">
        <v>4</v>
      </c>
    </row>
    <row r="33" spans="1:7" s="1" customFormat="1" ht="22.5" customHeight="1">
      <c r="A33" s="7" t="s">
        <v>138</v>
      </c>
      <c r="B33" s="7" t="s">
        <v>139</v>
      </c>
      <c r="C33" s="7" t="s">
        <v>100</v>
      </c>
      <c r="D33" s="7" t="s">
        <v>101</v>
      </c>
      <c r="E33" s="9">
        <v>0.5</v>
      </c>
      <c r="F33" s="9"/>
      <c r="G33" s="9">
        <v>0.5</v>
      </c>
    </row>
    <row r="34" spans="1:7" s="1" customFormat="1" ht="22.5" customHeight="1">
      <c r="A34" s="7" t="s">
        <v>140</v>
      </c>
      <c r="B34" s="7" t="s">
        <v>141</v>
      </c>
      <c r="C34" s="7" t="s">
        <v>100</v>
      </c>
      <c r="D34" s="7" t="s">
        <v>101</v>
      </c>
      <c r="E34" s="9">
        <v>0.19</v>
      </c>
      <c r="F34" s="9"/>
      <c r="G34" s="9">
        <v>0.19</v>
      </c>
    </row>
    <row r="35" spans="1:7" s="1" customFormat="1" ht="22.5" customHeight="1">
      <c r="A35" s="7" t="s">
        <v>142</v>
      </c>
      <c r="B35" s="7" t="s">
        <v>143</v>
      </c>
      <c r="C35" s="7" t="s">
        <v>100</v>
      </c>
      <c r="D35" s="7" t="s">
        <v>101</v>
      </c>
      <c r="E35" s="9">
        <v>1</v>
      </c>
      <c r="F35" s="9"/>
      <c r="G35" s="9">
        <v>1</v>
      </c>
    </row>
    <row r="36" spans="1:7" s="1" customFormat="1" ht="22.5" customHeight="1">
      <c r="A36" s="7" t="s">
        <v>144</v>
      </c>
      <c r="B36" s="7" t="s">
        <v>145</v>
      </c>
      <c r="C36" s="7" t="s">
        <v>100</v>
      </c>
      <c r="D36" s="7" t="s">
        <v>101</v>
      </c>
      <c r="E36" s="9">
        <v>1.5</v>
      </c>
      <c r="F36" s="9"/>
      <c r="G36" s="9">
        <v>1.5</v>
      </c>
    </row>
    <row r="37" spans="1:7" s="1" customFormat="1" ht="22.5" customHeight="1">
      <c r="A37" s="7" t="s">
        <v>152</v>
      </c>
      <c r="B37" s="7" t="s">
        <v>153</v>
      </c>
      <c r="C37" s="7" t="s">
        <v>100</v>
      </c>
      <c r="D37" s="7" t="s">
        <v>101</v>
      </c>
      <c r="E37" s="9">
        <v>0.5</v>
      </c>
      <c r="F37" s="9"/>
      <c r="G37" s="9">
        <v>0.5</v>
      </c>
    </row>
    <row r="38" spans="1:7" s="1" customFormat="1" ht="22.5" customHeight="1">
      <c r="A38" s="7" t="s">
        <v>154</v>
      </c>
      <c r="B38" s="7" t="s">
        <v>155</v>
      </c>
      <c r="C38" s="7" t="s">
        <v>100</v>
      </c>
      <c r="D38" s="7" t="s">
        <v>101</v>
      </c>
      <c r="E38" s="9">
        <v>5.34</v>
      </c>
      <c r="F38" s="9"/>
      <c r="G38" s="9">
        <v>5.34</v>
      </c>
    </row>
    <row r="39" spans="1:7" s="1" customFormat="1" ht="22.5" customHeight="1">
      <c r="A39" s="7" t="s">
        <v>148</v>
      </c>
      <c r="B39" s="7" t="s">
        <v>149</v>
      </c>
      <c r="C39" s="7" t="s">
        <v>100</v>
      </c>
      <c r="D39" s="7" t="s">
        <v>101</v>
      </c>
      <c r="E39" s="9">
        <v>0.5</v>
      </c>
      <c r="F39" s="9"/>
      <c r="G39" s="9">
        <v>0.5</v>
      </c>
    </row>
    <row r="40" spans="1:7" s="1" customFormat="1" ht="22.5" customHeight="1">
      <c r="A40" s="7" t="s">
        <v>150</v>
      </c>
      <c r="B40" s="7" t="s">
        <v>151</v>
      </c>
      <c r="C40" s="7" t="s">
        <v>100</v>
      </c>
      <c r="D40" s="7" t="s">
        <v>101</v>
      </c>
      <c r="E40" s="9">
        <v>0.5</v>
      </c>
      <c r="F40" s="9"/>
      <c r="G40" s="9">
        <v>0.5</v>
      </c>
    </row>
    <row r="41" spans="1:7" s="1" customFormat="1" ht="22.5" customHeight="1">
      <c r="A41" s="7" t="s">
        <v>114</v>
      </c>
      <c r="B41" s="7" t="s">
        <v>115</v>
      </c>
      <c r="C41" s="7" t="s">
        <v>106</v>
      </c>
      <c r="D41" s="7" t="s">
        <v>107</v>
      </c>
      <c r="E41" s="9">
        <v>8.1972</v>
      </c>
      <c r="F41" s="9">
        <v>8.1972</v>
      </c>
      <c r="G41" s="9"/>
    </row>
    <row r="42" spans="1:7" s="1" customFormat="1" ht="22.5" customHeight="1">
      <c r="A42" s="7" t="s">
        <v>116</v>
      </c>
      <c r="B42" s="7" t="s">
        <v>117</v>
      </c>
      <c r="C42" s="7" t="s">
        <v>106</v>
      </c>
      <c r="D42" s="7" t="s">
        <v>107</v>
      </c>
      <c r="E42" s="9">
        <v>3.42072</v>
      </c>
      <c r="F42" s="9">
        <v>3.42072</v>
      </c>
      <c r="G42" s="9"/>
    </row>
    <row r="43" spans="1:7" s="1" customFormat="1" ht="22.5" customHeight="1">
      <c r="A43" s="7" t="s">
        <v>156</v>
      </c>
      <c r="B43" s="7" t="s">
        <v>157</v>
      </c>
      <c r="C43" s="7" t="s">
        <v>106</v>
      </c>
      <c r="D43" s="7" t="s">
        <v>107</v>
      </c>
      <c r="E43" s="9">
        <v>5.6628</v>
      </c>
      <c r="F43" s="9">
        <v>5.6628</v>
      </c>
      <c r="G43" s="9"/>
    </row>
    <row r="44" spans="1:7" s="1" customFormat="1" ht="22.5" customHeight="1">
      <c r="A44" s="7" t="s">
        <v>120</v>
      </c>
      <c r="B44" s="7" t="s">
        <v>121</v>
      </c>
      <c r="C44" s="7" t="s">
        <v>106</v>
      </c>
      <c r="D44" s="7" t="s">
        <v>107</v>
      </c>
      <c r="E44" s="9">
        <v>2.730148</v>
      </c>
      <c r="F44" s="9">
        <v>2.730148</v>
      </c>
      <c r="G44" s="9"/>
    </row>
    <row r="45" spans="1:7" s="1" customFormat="1" ht="22.5" customHeight="1">
      <c r="A45" s="7" t="s">
        <v>122</v>
      </c>
      <c r="B45" s="7" t="s">
        <v>123</v>
      </c>
      <c r="C45" s="7" t="s">
        <v>106</v>
      </c>
      <c r="D45" s="7" t="s">
        <v>107</v>
      </c>
      <c r="E45" s="9">
        <v>1.17</v>
      </c>
      <c r="F45" s="9">
        <v>1.17</v>
      </c>
      <c r="G45" s="9"/>
    </row>
    <row r="46" spans="1:7" s="1" customFormat="1" ht="22.5" customHeight="1">
      <c r="A46" s="7" t="s">
        <v>158</v>
      </c>
      <c r="B46" s="7" t="s">
        <v>159</v>
      </c>
      <c r="C46" s="7" t="s">
        <v>106</v>
      </c>
      <c r="D46" s="7" t="s">
        <v>107</v>
      </c>
      <c r="E46" s="9">
        <v>0.018</v>
      </c>
      <c r="F46" s="9">
        <v>0.018</v>
      </c>
      <c r="G46" s="9"/>
    </row>
    <row r="47" spans="1:7" s="1" customFormat="1" ht="22.5" customHeight="1">
      <c r="A47" s="7" t="s">
        <v>124</v>
      </c>
      <c r="B47" s="7" t="s">
        <v>125</v>
      </c>
      <c r="C47" s="7" t="s">
        <v>106</v>
      </c>
      <c r="D47" s="7" t="s">
        <v>107</v>
      </c>
      <c r="E47" s="9">
        <v>1.828224</v>
      </c>
      <c r="F47" s="9">
        <v>1.828224</v>
      </c>
      <c r="G47" s="9"/>
    </row>
    <row r="48" spans="1:7" s="1" customFormat="1" ht="22.5" customHeight="1">
      <c r="A48" s="7" t="s">
        <v>126</v>
      </c>
      <c r="B48" s="7" t="s">
        <v>127</v>
      </c>
      <c r="C48" s="7" t="s">
        <v>106</v>
      </c>
      <c r="D48" s="7" t="s">
        <v>107</v>
      </c>
      <c r="E48" s="9">
        <v>0.002908</v>
      </c>
      <c r="F48" s="9">
        <v>0.002908</v>
      </c>
      <c r="G48" s="9"/>
    </row>
    <row r="49" spans="1:7" s="1" customFormat="1" ht="22.5" customHeight="1">
      <c r="A49" s="7" t="s">
        <v>128</v>
      </c>
      <c r="B49" s="7" t="s">
        <v>129</v>
      </c>
      <c r="C49" s="7" t="s">
        <v>106</v>
      </c>
      <c r="D49" s="7" t="s">
        <v>107</v>
      </c>
      <c r="E49" s="9">
        <v>1</v>
      </c>
      <c r="F49" s="9"/>
      <c r="G49" s="9">
        <v>1</v>
      </c>
    </row>
    <row r="50" spans="1:7" s="1" customFormat="1" ht="22.5" customHeight="1">
      <c r="A50" s="7" t="s">
        <v>130</v>
      </c>
      <c r="B50" s="7" t="s">
        <v>131</v>
      </c>
      <c r="C50" s="7" t="s">
        <v>106</v>
      </c>
      <c r="D50" s="7" t="s">
        <v>107</v>
      </c>
      <c r="E50" s="9">
        <v>0.2</v>
      </c>
      <c r="F50" s="9"/>
      <c r="G50" s="9">
        <v>0.2</v>
      </c>
    </row>
    <row r="51" spans="1:7" s="1" customFormat="1" ht="22.5" customHeight="1">
      <c r="A51" s="7" t="s">
        <v>132</v>
      </c>
      <c r="B51" s="7" t="s">
        <v>133</v>
      </c>
      <c r="C51" s="7" t="s">
        <v>106</v>
      </c>
      <c r="D51" s="7" t="s">
        <v>107</v>
      </c>
      <c r="E51" s="9">
        <v>1</v>
      </c>
      <c r="F51" s="9"/>
      <c r="G51" s="9">
        <v>1</v>
      </c>
    </row>
    <row r="52" spans="1:7" s="1" customFormat="1" ht="22.5" customHeight="1">
      <c r="A52" s="7" t="s">
        <v>134</v>
      </c>
      <c r="B52" s="7" t="s">
        <v>135</v>
      </c>
      <c r="C52" s="7" t="s">
        <v>106</v>
      </c>
      <c r="D52" s="7" t="s">
        <v>107</v>
      </c>
      <c r="E52" s="9">
        <v>1</v>
      </c>
      <c r="F52" s="9"/>
      <c r="G52" s="9">
        <v>1</v>
      </c>
    </row>
    <row r="53" spans="1:7" s="1" customFormat="1" ht="22.5" customHeight="1">
      <c r="A53" s="7" t="s">
        <v>136</v>
      </c>
      <c r="B53" s="7" t="s">
        <v>137</v>
      </c>
      <c r="C53" s="7" t="s">
        <v>106</v>
      </c>
      <c r="D53" s="7" t="s">
        <v>107</v>
      </c>
      <c r="E53" s="9">
        <v>1</v>
      </c>
      <c r="F53" s="9"/>
      <c r="G53" s="9">
        <v>1</v>
      </c>
    </row>
    <row r="54" spans="1:7" s="1" customFormat="1" ht="22.5" customHeight="1">
      <c r="A54" s="7" t="s">
        <v>144</v>
      </c>
      <c r="B54" s="7" t="s">
        <v>145</v>
      </c>
      <c r="C54" s="7" t="s">
        <v>106</v>
      </c>
      <c r="D54" s="7" t="s">
        <v>107</v>
      </c>
      <c r="E54" s="9">
        <v>0.898731</v>
      </c>
      <c r="F54" s="9"/>
      <c r="G54" s="9">
        <v>0.898731</v>
      </c>
    </row>
    <row r="55" spans="1:7" s="1" customFormat="1" ht="22.5" customHeight="1">
      <c r="A55" s="7" t="s">
        <v>146</v>
      </c>
      <c r="B55" s="7" t="s">
        <v>147</v>
      </c>
      <c r="C55" s="7" t="s">
        <v>106</v>
      </c>
      <c r="D55" s="7" t="s">
        <v>107</v>
      </c>
      <c r="E55" s="9">
        <v>0.341269</v>
      </c>
      <c r="F55" s="9"/>
      <c r="G55" s="9">
        <v>0.341269</v>
      </c>
    </row>
    <row r="56" spans="1:7" s="1" customFormat="1" ht="22.5" customHeight="1">
      <c r="A56" s="7" t="s">
        <v>150</v>
      </c>
      <c r="B56" s="7" t="s">
        <v>151</v>
      </c>
      <c r="C56" s="7" t="s">
        <v>106</v>
      </c>
      <c r="D56" s="7" t="s">
        <v>107</v>
      </c>
      <c r="E56" s="9">
        <v>0.38</v>
      </c>
      <c r="F56" s="9"/>
      <c r="G56" s="9">
        <v>0.38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:G1"/>
    <mergeCell ref="E3:G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9.140625" style="1" customWidth="1"/>
    <col min="2" max="2" width="15.140625" style="1" customWidth="1"/>
    <col min="3" max="3" width="9.140625" style="1" customWidth="1"/>
    <col min="4" max="4" width="22.28125" style="1" customWidth="1"/>
    <col min="5" max="5" width="19.28125" style="1" customWidth="1"/>
    <col min="6" max="7" width="13.00390625" style="1" customWidth="1"/>
    <col min="8" max="9" width="9.140625" style="1" customWidth="1"/>
    <col min="10" max="10" width="12.7109375" style="1" customWidth="1"/>
    <col min="11" max="11" width="9.140625" style="1" customWidth="1"/>
  </cols>
  <sheetData>
    <row r="1" spans="1:10" s="1" customFormat="1" ht="28.5" customHeight="1">
      <c r="A1" s="3" t="s">
        <v>160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8" customHeight="1">
      <c r="A2" s="25" t="s">
        <v>161</v>
      </c>
      <c r="B2" s="25"/>
      <c r="C2" s="25"/>
      <c r="D2" s="25"/>
      <c r="E2" s="25"/>
      <c r="F2" s="25"/>
      <c r="G2" s="25"/>
      <c r="H2" s="25"/>
      <c r="I2" s="25"/>
      <c r="J2" s="25" t="s">
        <v>2</v>
      </c>
    </row>
    <row r="3" spans="1:10" s="1" customFormat="1" ht="29.25" customHeight="1">
      <c r="A3" s="5" t="s">
        <v>74</v>
      </c>
      <c r="B3" s="5" t="s">
        <v>75</v>
      </c>
      <c r="C3" s="5" t="s">
        <v>76</v>
      </c>
      <c r="D3" s="5" t="s">
        <v>77</v>
      </c>
      <c r="E3" s="5" t="s">
        <v>162</v>
      </c>
      <c r="F3" s="5"/>
      <c r="G3" s="5"/>
      <c r="H3" s="5"/>
      <c r="I3" s="5"/>
      <c r="J3" s="5"/>
    </row>
    <row r="4" spans="1:10" s="1" customFormat="1" ht="35.25" customHeight="1">
      <c r="A4" s="5"/>
      <c r="B4" s="5"/>
      <c r="C4" s="5"/>
      <c r="D4" s="5"/>
      <c r="E4" s="5" t="s">
        <v>8</v>
      </c>
      <c r="F4" s="5" t="s">
        <v>163</v>
      </c>
      <c r="G4" s="5" t="s">
        <v>164</v>
      </c>
      <c r="H4" s="5"/>
      <c r="I4" s="5"/>
      <c r="J4" s="5" t="s">
        <v>145</v>
      </c>
    </row>
    <row r="5" spans="1:10" s="1" customFormat="1" ht="44.25" customHeight="1">
      <c r="A5" s="5"/>
      <c r="B5" s="5"/>
      <c r="C5" s="5"/>
      <c r="D5" s="5"/>
      <c r="E5" s="5"/>
      <c r="F5" s="5"/>
      <c r="G5" s="5" t="s">
        <v>113</v>
      </c>
      <c r="H5" s="5" t="s">
        <v>165</v>
      </c>
      <c r="I5" s="5" t="s">
        <v>166</v>
      </c>
      <c r="J5" s="5"/>
    </row>
    <row r="6" spans="1:10" s="1" customFormat="1" ht="19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s="1" customFormat="1" ht="18.75" customHeight="1">
      <c r="A7" s="7"/>
      <c r="B7" s="7"/>
      <c r="C7" s="7"/>
      <c r="D7" s="7" t="s">
        <v>8</v>
      </c>
      <c r="E7" s="9">
        <v>8.738731</v>
      </c>
      <c r="F7" s="9"/>
      <c r="G7" s="9">
        <v>5.34</v>
      </c>
      <c r="H7" s="9"/>
      <c r="I7" s="9">
        <v>5.34</v>
      </c>
      <c r="J7" s="9">
        <v>3.398731</v>
      </c>
    </row>
    <row r="8" spans="1:10" s="1" customFormat="1" ht="18.75" customHeight="1">
      <c r="A8" s="7"/>
      <c r="B8" s="7"/>
      <c r="C8" s="7" t="s">
        <v>84</v>
      </c>
      <c r="D8" s="7" t="s">
        <v>85</v>
      </c>
      <c r="E8" s="9"/>
      <c r="F8" s="9"/>
      <c r="G8" s="9"/>
      <c r="H8" s="9"/>
      <c r="I8" s="9">
        <v>5.34</v>
      </c>
      <c r="J8" s="9">
        <v>3.398731</v>
      </c>
    </row>
    <row r="9" spans="1:10" s="1" customFormat="1" ht="18.75" customHeight="1">
      <c r="A9" s="7"/>
      <c r="B9" s="7"/>
      <c r="C9" s="7" t="s">
        <v>86</v>
      </c>
      <c r="D9" s="7" t="s">
        <v>87</v>
      </c>
      <c r="E9" s="9"/>
      <c r="F9" s="9"/>
      <c r="G9" s="9"/>
      <c r="H9" s="9"/>
      <c r="I9" s="9">
        <v>5.34</v>
      </c>
      <c r="J9" s="9">
        <v>3.398731</v>
      </c>
    </row>
    <row r="10" spans="1:10" s="1" customFormat="1" ht="18.75" customHeight="1">
      <c r="A10" s="7" t="s">
        <v>92</v>
      </c>
      <c r="B10" s="7" t="s">
        <v>93</v>
      </c>
      <c r="C10" s="7" t="s">
        <v>90</v>
      </c>
      <c r="D10" s="7" t="s">
        <v>91</v>
      </c>
      <c r="E10" s="9">
        <v>1</v>
      </c>
      <c r="F10" s="9"/>
      <c r="G10" s="9"/>
      <c r="H10" s="9"/>
      <c r="I10" s="9"/>
      <c r="J10" s="9">
        <v>1</v>
      </c>
    </row>
    <row r="11" spans="1:10" s="1" customFormat="1" ht="18.75" customHeight="1">
      <c r="A11" s="7" t="s">
        <v>102</v>
      </c>
      <c r="B11" s="7" t="s">
        <v>103</v>
      </c>
      <c r="C11" s="7" t="s">
        <v>100</v>
      </c>
      <c r="D11" s="7" t="s">
        <v>101</v>
      </c>
      <c r="E11" s="9">
        <v>6.84</v>
      </c>
      <c r="F11" s="9"/>
      <c r="G11" s="9">
        <v>5.34</v>
      </c>
      <c r="H11" s="9"/>
      <c r="I11" s="9">
        <v>5.34</v>
      </c>
      <c r="J11" s="9">
        <v>1.5</v>
      </c>
    </row>
    <row r="12" spans="1:10" s="1" customFormat="1" ht="18.75" customHeight="1">
      <c r="A12" s="7" t="s">
        <v>92</v>
      </c>
      <c r="B12" s="7" t="s">
        <v>93</v>
      </c>
      <c r="C12" s="7" t="s">
        <v>106</v>
      </c>
      <c r="D12" s="7" t="s">
        <v>107</v>
      </c>
      <c r="E12" s="9">
        <v>0.898731</v>
      </c>
      <c r="F12" s="9"/>
      <c r="G12" s="9"/>
      <c r="H12" s="9"/>
      <c r="I12" s="9"/>
      <c r="J12" s="9">
        <v>0.898731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A1:J1"/>
    <mergeCell ref="E3:J3"/>
    <mergeCell ref="G4:I4"/>
    <mergeCell ref="A3:A5"/>
    <mergeCell ref="B3:B5"/>
    <mergeCell ref="C3:C5"/>
    <mergeCell ref="D3:D5"/>
    <mergeCell ref="E4:E5"/>
    <mergeCell ref="F4:F5"/>
    <mergeCell ref="J4:J5"/>
  </mergeCells>
  <printOptions/>
  <pageMargins left="0.75" right="0.75" top="1" bottom="1" header="0.5" footer="0.5"/>
  <pageSetup fitToHeight="1" fitToWidth="1" horizontalDpi="300" verticalDpi="300" orientation="landscape" scale="9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26.00390625" style="1" customWidth="1"/>
    <col min="5" max="5" width="16.57421875" style="1" customWidth="1"/>
    <col min="6" max="6" width="18.4218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s="1" customFormat="1" ht="26.25" customHeight="1">
      <c r="A1" s="3" t="s">
        <v>167</v>
      </c>
      <c r="B1" s="3"/>
      <c r="C1" s="3"/>
      <c r="D1" s="3"/>
      <c r="E1" s="3"/>
      <c r="F1" s="3"/>
      <c r="G1" s="3"/>
      <c r="H1" s="3"/>
      <c r="I1" s="3"/>
    </row>
    <row r="2" spans="1:9" s="1" customFormat="1" ht="17.25" customHeight="1">
      <c r="A2" s="1" t="s">
        <v>168</v>
      </c>
      <c r="I2" s="1" t="s">
        <v>2</v>
      </c>
    </row>
    <row r="3" spans="1:9" s="1" customFormat="1" ht="44.25" customHeight="1">
      <c r="A3" s="5" t="s">
        <v>74</v>
      </c>
      <c r="B3" s="5" t="s">
        <v>75</v>
      </c>
      <c r="C3" s="5" t="s">
        <v>76</v>
      </c>
      <c r="D3" s="5" t="s">
        <v>77</v>
      </c>
      <c r="E3" s="6" t="s">
        <v>78</v>
      </c>
      <c r="F3" s="5" t="s">
        <v>79</v>
      </c>
      <c r="G3" s="5" t="s">
        <v>80</v>
      </c>
      <c r="H3" s="8"/>
      <c r="I3" s="5" t="s">
        <v>81</v>
      </c>
    </row>
    <row r="4" spans="1:9" s="1" customFormat="1" ht="32.25" customHeight="1">
      <c r="A4" s="8"/>
      <c r="B4" s="8"/>
      <c r="C4" s="8"/>
      <c r="D4" s="8"/>
      <c r="E4" s="8"/>
      <c r="F4" s="8"/>
      <c r="G4" s="8" t="s">
        <v>82</v>
      </c>
      <c r="H4" s="8" t="s">
        <v>83</v>
      </c>
      <c r="I4" s="8"/>
    </row>
    <row r="5" spans="1:9" s="1" customFormat="1" ht="1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9" s="1" customFormat="1" ht="17.25" customHeight="1">
      <c r="A6" s="7"/>
      <c r="B6" s="7"/>
      <c r="C6" s="7"/>
      <c r="D6" s="7"/>
      <c r="E6" s="9"/>
      <c r="F6" s="9"/>
      <c r="G6" s="9"/>
      <c r="H6" s="9"/>
      <c r="I6" s="9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1.421875" style="1" customWidth="1"/>
    <col min="3" max="3" width="9.140625" style="1" customWidth="1"/>
    <col min="4" max="4" width="26.00390625" style="1" customWidth="1"/>
    <col min="5" max="5" width="14.421875" style="1" customWidth="1"/>
    <col min="6" max="6" width="13.421875" style="1" customWidth="1"/>
    <col min="7" max="7" width="12.00390625" style="1" customWidth="1"/>
    <col min="8" max="8" width="12.8515625" style="1" customWidth="1"/>
    <col min="9" max="9" width="11.7109375" style="1" customWidth="1"/>
    <col min="10" max="11" width="9.140625" style="1" customWidth="1"/>
  </cols>
  <sheetData>
    <row r="1" spans="1:10" s="1" customFormat="1" ht="24.75" customHeight="1">
      <c r="A1" s="3" t="s">
        <v>169</v>
      </c>
      <c r="B1" s="3"/>
      <c r="C1" s="3"/>
      <c r="D1" s="3"/>
      <c r="E1" s="3"/>
      <c r="F1" s="3"/>
      <c r="G1" s="3"/>
      <c r="H1" s="3"/>
      <c r="I1" s="3"/>
      <c r="J1" s="25"/>
    </row>
    <row r="2" spans="1:9" s="1" customFormat="1" ht="15.75" customHeight="1">
      <c r="A2" s="1" t="s">
        <v>170</v>
      </c>
      <c r="I2" s="1" t="s">
        <v>2</v>
      </c>
    </row>
    <row r="3" spans="1:9" s="1" customFormat="1" ht="24" customHeight="1">
      <c r="A3" s="5" t="s">
        <v>74</v>
      </c>
      <c r="B3" s="5" t="s">
        <v>75</v>
      </c>
      <c r="C3" s="5" t="s">
        <v>76</v>
      </c>
      <c r="D3" s="5" t="s">
        <v>77</v>
      </c>
      <c r="E3" s="5" t="s">
        <v>78</v>
      </c>
      <c r="F3" s="5" t="s">
        <v>79</v>
      </c>
      <c r="G3" s="5" t="s">
        <v>80</v>
      </c>
      <c r="H3" s="5"/>
      <c r="I3" s="5" t="s">
        <v>81</v>
      </c>
    </row>
    <row r="4" spans="1:9" s="1" customFormat="1" ht="31.5" customHeight="1">
      <c r="A4" s="5"/>
      <c r="B4" s="5"/>
      <c r="C4" s="5"/>
      <c r="D4" s="5"/>
      <c r="E4" s="5"/>
      <c r="F4" s="5"/>
      <c r="G4" s="5" t="s">
        <v>82</v>
      </c>
      <c r="H4" s="5" t="s">
        <v>83</v>
      </c>
      <c r="I4" s="5"/>
    </row>
    <row r="5" spans="1:9" s="1" customFormat="1" ht="15.7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9" s="1" customFormat="1" ht="16.5" customHeight="1">
      <c r="A6" s="6"/>
      <c r="B6" s="6"/>
      <c r="C6" s="6"/>
      <c r="D6" s="6"/>
      <c r="E6" s="9"/>
      <c r="F6" s="9"/>
      <c r="G6" s="9"/>
      <c r="H6" s="9"/>
      <c r="I6" s="9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15.140625" style="1" customWidth="1"/>
    <col min="3" max="3" width="28.7109375" style="1" customWidth="1"/>
    <col min="4" max="4" width="15.28125" style="1" customWidth="1"/>
    <col min="5" max="5" width="27.42187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3" t="s">
        <v>171</v>
      </c>
      <c r="B1" s="4"/>
      <c r="C1" s="4"/>
      <c r="D1" s="4"/>
      <c r="E1" s="4"/>
      <c r="F1" s="4"/>
    </row>
    <row r="2" spans="1:6" s="1" customFormat="1" ht="18.75" customHeight="1">
      <c r="A2" s="10" t="s">
        <v>172</v>
      </c>
      <c r="F2" s="10" t="s">
        <v>2</v>
      </c>
    </row>
    <row r="3" spans="1:6" s="1" customFormat="1" ht="18.75" customHeight="1">
      <c r="A3" s="13" t="s">
        <v>3</v>
      </c>
      <c r="B3" s="19"/>
      <c r="C3" s="13" t="s">
        <v>4</v>
      </c>
      <c r="D3" s="20"/>
      <c r="E3" s="20"/>
      <c r="F3" s="20"/>
    </row>
    <row r="4" spans="1:6" s="1" customFormat="1" ht="18.75" customHeight="1">
      <c r="A4" s="13" t="s">
        <v>5</v>
      </c>
      <c r="B4" s="13" t="s">
        <v>6</v>
      </c>
      <c r="C4" s="13" t="s">
        <v>7</v>
      </c>
      <c r="D4" s="13" t="s">
        <v>6</v>
      </c>
      <c r="E4" s="13" t="s">
        <v>5</v>
      </c>
      <c r="F4" s="13" t="s">
        <v>6</v>
      </c>
    </row>
    <row r="5" spans="1:6" s="1" customFormat="1" ht="18.75" customHeight="1">
      <c r="A5" s="20" t="s">
        <v>12</v>
      </c>
      <c r="B5" s="9">
        <v>1466.340036</v>
      </c>
      <c r="C5" s="20" t="s">
        <v>13</v>
      </c>
      <c r="D5" s="14"/>
      <c r="E5" s="20" t="s">
        <v>14</v>
      </c>
      <c r="F5" s="14">
        <v>1622.144316</v>
      </c>
    </row>
    <row r="6" spans="1:6" s="1" customFormat="1" ht="18.75" customHeight="1">
      <c r="A6" s="20" t="s">
        <v>15</v>
      </c>
      <c r="B6" s="9"/>
      <c r="C6" s="20" t="s">
        <v>16</v>
      </c>
      <c r="D6" s="14"/>
      <c r="E6" s="20" t="s">
        <v>17</v>
      </c>
      <c r="F6" s="14">
        <v>377.954278</v>
      </c>
    </row>
    <row r="7" spans="1:6" s="1" customFormat="1" ht="18.75" customHeight="1">
      <c r="A7" s="20" t="s">
        <v>18</v>
      </c>
      <c r="B7" s="9"/>
      <c r="C7" s="20" t="s">
        <v>19</v>
      </c>
      <c r="D7" s="14"/>
      <c r="E7" s="20" t="s">
        <v>173</v>
      </c>
      <c r="F7" s="14">
        <v>377.954278</v>
      </c>
    </row>
    <row r="8" spans="1:6" s="1" customFormat="1" ht="18.75" customHeight="1">
      <c r="A8" s="20" t="s">
        <v>174</v>
      </c>
      <c r="B8" s="9"/>
      <c r="C8" s="20" t="s">
        <v>21</v>
      </c>
      <c r="D8" s="14"/>
      <c r="E8" s="20" t="s">
        <v>175</v>
      </c>
      <c r="F8" s="14"/>
    </row>
    <row r="9" spans="1:6" s="1" customFormat="1" ht="18.75" customHeight="1">
      <c r="A9" s="20" t="s">
        <v>176</v>
      </c>
      <c r="B9" s="9">
        <v>155.80428</v>
      </c>
      <c r="C9" s="20" t="s">
        <v>23</v>
      </c>
      <c r="D9" s="14"/>
      <c r="E9" s="20" t="s">
        <v>24</v>
      </c>
      <c r="F9" s="14">
        <v>102.570038</v>
      </c>
    </row>
    <row r="10" spans="1:6" s="1" customFormat="1" ht="18.75" customHeight="1">
      <c r="A10" s="20" t="s">
        <v>177</v>
      </c>
      <c r="B10" s="9">
        <v>17.7848</v>
      </c>
      <c r="C10" s="20" t="s">
        <v>25</v>
      </c>
      <c r="D10" s="14">
        <v>1622.144316</v>
      </c>
      <c r="E10" s="20" t="s">
        <v>178</v>
      </c>
      <c r="F10" s="14">
        <v>98.250038</v>
      </c>
    </row>
    <row r="11" spans="1:6" s="1" customFormat="1" ht="18.75" customHeight="1">
      <c r="A11" s="20" t="s">
        <v>179</v>
      </c>
      <c r="B11" s="9"/>
      <c r="C11" s="20" t="s">
        <v>27</v>
      </c>
      <c r="D11" s="14"/>
      <c r="E11" s="20" t="s">
        <v>180</v>
      </c>
      <c r="F11" s="14">
        <v>4.32</v>
      </c>
    </row>
    <row r="12" spans="1:6" s="1" customFormat="1" ht="18.75" customHeight="1">
      <c r="A12" s="20" t="s">
        <v>181</v>
      </c>
      <c r="B12" s="9"/>
      <c r="C12" s="20" t="s">
        <v>29</v>
      </c>
      <c r="D12" s="14"/>
      <c r="E12" s="20" t="s">
        <v>30</v>
      </c>
      <c r="F12" s="14">
        <v>1141.62</v>
      </c>
    </row>
    <row r="13" spans="1:6" s="1" customFormat="1" ht="18.75" customHeight="1">
      <c r="A13" s="20" t="s">
        <v>182</v>
      </c>
      <c r="B13" s="9"/>
      <c r="C13" s="20" t="s">
        <v>31</v>
      </c>
      <c r="D13" s="14"/>
      <c r="E13" s="20" t="s">
        <v>183</v>
      </c>
      <c r="F13" s="14">
        <v>1141.62</v>
      </c>
    </row>
    <row r="14" spans="1:6" s="1" customFormat="1" ht="18.75" customHeight="1">
      <c r="A14" s="20" t="s">
        <v>184</v>
      </c>
      <c r="B14" s="9">
        <v>138.01948</v>
      </c>
      <c r="C14" s="20" t="s">
        <v>33</v>
      </c>
      <c r="D14" s="14"/>
      <c r="E14" s="20" t="s">
        <v>185</v>
      </c>
      <c r="F14" s="14"/>
    </row>
    <row r="15" spans="1:6" s="1" customFormat="1" ht="18.75" customHeight="1">
      <c r="A15" s="19"/>
      <c r="B15" s="21"/>
      <c r="C15" s="20" t="s">
        <v>35</v>
      </c>
      <c r="D15" s="14"/>
      <c r="E15" s="19"/>
      <c r="F15" s="22"/>
    </row>
    <row r="16" spans="1:6" s="1" customFormat="1" ht="18.75" customHeight="1">
      <c r="A16" s="19"/>
      <c r="B16" s="21"/>
      <c r="C16" s="20" t="s">
        <v>36</v>
      </c>
      <c r="D16" s="14"/>
      <c r="E16" s="19"/>
      <c r="F16" s="22"/>
    </row>
    <row r="17" spans="1:6" s="1" customFormat="1" ht="18.75" customHeight="1">
      <c r="A17" s="19"/>
      <c r="B17" s="21"/>
      <c r="C17" s="20" t="s">
        <v>37</v>
      </c>
      <c r="D17" s="14"/>
      <c r="E17" s="19"/>
      <c r="F17" s="22"/>
    </row>
    <row r="18" spans="1:6" s="1" customFormat="1" ht="18.75" customHeight="1">
      <c r="A18" s="19"/>
      <c r="B18" s="21"/>
      <c r="C18" s="20" t="s">
        <v>38</v>
      </c>
      <c r="D18" s="14"/>
      <c r="E18" s="20" t="s">
        <v>39</v>
      </c>
      <c r="F18" s="14">
        <v>1622.144316</v>
      </c>
    </row>
    <row r="19" spans="1:6" s="1" customFormat="1" ht="18.75" customHeight="1">
      <c r="A19" s="19"/>
      <c r="B19" s="21"/>
      <c r="C19" s="20" t="s">
        <v>40</v>
      </c>
      <c r="D19" s="14"/>
      <c r="E19" s="20" t="s">
        <v>41</v>
      </c>
      <c r="F19" s="14">
        <v>377.954278</v>
      </c>
    </row>
    <row r="20" spans="1:6" s="1" customFormat="1" ht="18.75" customHeight="1">
      <c r="A20" s="19"/>
      <c r="B20" s="21"/>
      <c r="C20" s="20" t="s">
        <v>42</v>
      </c>
      <c r="D20" s="14"/>
      <c r="E20" s="20" t="s">
        <v>43</v>
      </c>
      <c r="F20" s="14">
        <v>466.310038</v>
      </c>
    </row>
    <row r="21" spans="1:6" s="1" customFormat="1" ht="18.75" customHeight="1">
      <c r="A21" s="19"/>
      <c r="B21" s="21"/>
      <c r="C21" s="20" t="s">
        <v>44</v>
      </c>
      <c r="D21" s="14"/>
      <c r="E21" s="20" t="s">
        <v>45</v>
      </c>
      <c r="F21" s="14">
        <v>755.88</v>
      </c>
    </row>
    <row r="22" spans="1:6" s="1" customFormat="1" ht="18.75" customHeight="1">
      <c r="A22" s="19"/>
      <c r="B22" s="21"/>
      <c r="C22" s="20" t="s">
        <v>46</v>
      </c>
      <c r="D22" s="14"/>
      <c r="E22" s="20" t="s">
        <v>47</v>
      </c>
      <c r="F22" s="14"/>
    </row>
    <row r="23" spans="1:6" s="1" customFormat="1" ht="18.75" customHeight="1">
      <c r="A23" s="19"/>
      <c r="B23" s="21"/>
      <c r="C23" s="20" t="s">
        <v>48</v>
      </c>
      <c r="D23" s="14"/>
      <c r="E23" s="20" t="s">
        <v>49</v>
      </c>
      <c r="F23" s="14"/>
    </row>
    <row r="24" spans="1:6" s="1" customFormat="1" ht="18.75" customHeight="1">
      <c r="A24" s="19"/>
      <c r="B24" s="21"/>
      <c r="C24" s="20" t="s">
        <v>50</v>
      </c>
      <c r="D24" s="14"/>
      <c r="E24" s="20" t="s">
        <v>51</v>
      </c>
      <c r="F24" s="14">
        <v>22</v>
      </c>
    </row>
    <row r="25" spans="1:6" s="1" customFormat="1" ht="18.75" customHeight="1">
      <c r="A25" s="19"/>
      <c r="B25" s="21"/>
      <c r="C25" s="20" t="s">
        <v>52</v>
      </c>
      <c r="D25" s="14"/>
      <c r="E25" s="20" t="s">
        <v>53</v>
      </c>
      <c r="F25" s="14"/>
    </row>
    <row r="26" spans="1:6" s="1" customFormat="1" ht="18.75" customHeight="1">
      <c r="A26" s="19"/>
      <c r="B26" s="21"/>
      <c r="C26" s="20" t="s">
        <v>54</v>
      </c>
      <c r="D26" s="14"/>
      <c r="E26" s="20" t="s">
        <v>55</v>
      </c>
      <c r="F26" s="14"/>
    </row>
    <row r="27" spans="1:6" s="1" customFormat="1" ht="18.75" customHeight="1">
      <c r="A27" s="19"/>
      <c r="B27" s="21"/>
      <c r="C27" s="20" t="s">
        <v>56</v>
      </c>
      <c r="D27" s="14"/>
      <c r="E27" s="20" t="s">
        <v>57</v>
      </c>
      <c r="F27" s="14"/>
    </row>
    <row r="28" spans="1:6" s="1" customFormat="1" ht="18.75" customHeight="1">
      <c r="A28" s="19"/>
      <c r="B28" s="21"/>
      <c r="C28" s="20" t="s">
        <v>58</v>
      </c>
      <c r="D28" s="14"/>
      <c r="E28" s="20" t="s">
        <v>59</v>
      </c>
      <c r="F28" s="14"/>
    </row>
    <row r="29" spans="1:6" s="1" customFormat="1" ht="18.75" customHeight="1">
      <c r="A29" s="19"/>
      <c r="B29" s="21"/>
      <c r="C29" s="20" t="s">
        <v>60</v>
      </c>
      <c r="D29" s="14"/>
      <c r="E29" s="19"/>
      <c r="F29" s="22"/>
    </row>
    <row r="30" spans="1:6" s="1" customFormat="1" ht="18.75" customHeight="1">
      <c r="A30" s="19"/>
      <c r="B30" s="21"/>
      <c r="C30" s="20" t="s">
        <v>61</v>
      </c>
      <c r="D30" s="14"/>
      <c r="E30" s="19"/>
      <c r="F30" s="22"/>
    </row>
    <row r="31" spans="1:6" s="1" customFormat="1" ht="18.75" customHeight="1">
      <c r="A31" s="19"/>
      <c r="B31" s="21"/>
      <c r="C31" s="19" t="s">
        <v>62</v>
      </c>
      <c r="D31" s="14"/>
      <c r="E31" s="19"/>
      <c r="F31" s="22"/>
    </row>
    <row r="32" spans="1:6" s="1" customFormat="1" ht="18.75" customHeight="1">
      <c r="A32" s="20" t="s">
        <v>63</v>
      </c>
      <c r="B32" s="23">
        <v>1622.144316</v>
      </c>
      <c r="C32" s="20" t="s">
        <v>64</v>
      </c>
      <c r="D32" s="24">
        <v>1622.144316</v>
      </c>
      <c r="E32" s="20" t="s">
        <v>64</v>
      </c>
      <c r="F32" s="24">
        <v>1622.144316</v>
      </c>
    </row>
    <row r="33" spans="1:6" s="1" customFormat="1" ht="18.75" customHeight="1">
      <c r="A33" s="20" t="s">
        <v>186</v>
      </c>
      <c r="B33" s="9"/>
      <c r="C33" s="20" t="s">
        <v>66</v>
      </c>
      <c r="D33" s="24"/>
      <c r="E33" s="20" t="s">
        <v>66</v>
      </c>
      <c r="F33" s="24"/>
    </row>
    <row r="34" spans="1:6" s="1" customFormat="1" ht="18.75" customHeight="1">
      <c r="A34" s="20" t="s">
        <v>187</v>
      </c>
      <c r="B34" s="9"/>
      <c r="C34" s="19"/>
      <c r="D34" s="22"/>
      <c r="E34" s="19"/>
      <c r="F34" s="22"/>
    </row>
    <row r="35" spans="1:6" s="1" customFormat="1" ht="18.75" customHeight="1">
      <c r="A35" s="20" t="s">
        <v>188</v>
      </c>
      <c r="B35" s="9"/>
      <c r="C35" s="19"/>
      <c r="D35" s="22"/>
      <c r="E35" s="19"/>
      <c r="F35" s="22"/>
    </row>
    <row r="36" spans="1:6" s="1" customFormat="1" ht="18.75" customHeight="1">
      <c r="A36" s="20" t="s">
        <v>189</v>
      </c>
      <c r="B36" s="9"/>
      <c r="C36" s="19"/>
      <c r="D36" s="22"/>
      <c r="E36" s="19"/>
      <c r="F36" s="22"/>
    </row>
    <row r="37" spans="1:6" s="1" customFormat="1" ht="18.75" customHeight="1">
      <c r="A37" s="19"/>
      <c r="B37" s="21"/>
      <c r="C37" s="19"/>
      <c r="D37" s="22"/>
      <c r="E37" s="19"/>
      <c r="F37" s="22"/>
    </row>
    <row r="38" spans="1:6" s="1" customFormat="1" ht="18.75" customHeight="1">
      <c r="A38" s="20" t="s">
        <v>70</v>
      </c>
      <c r="B38" s="9">
        <v>1622.144316</v>
      </c>
      <c r="C38" s="20" t="s">
        <v>71</v>
      </c>
      <c r="D38" s="24">
        <v>1622.144316</v>
      </c>
      <c r="E38" s="20" t="s">
        <v>71</v>
      </c>
      <c r="F38" s="24">
        <v>1622.144316</v>
      </c>
    </row>
    <row r="39" spans="1:6" s="1" customFormat="1" ht="18.75" customHeight="1">
      <c r="A39" s="10"/>
      <c r="C39" s="10"/>
      <c r="D39" s="10"/>
      <c r="E39" s="10"/>
      <c r="F39" s="10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fitToHeight="1" fitToWidth="1" horizontalDpi="300" verticalDpi="300" orientation="landscape" scal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"/>
  <sheetViews>
    <sheetView workbookViewId="0" topLeftCell="A1">
      <selection activeCell="A1" sqref="A1:O1"/>
    </sheetView>
  </sheetViews>
  <sheetFormatPr defaultColWidth="9.140625" defaultRowHeight="12.75" customHeight="1"/>
  <cols>
    <col min="1" max="1" width="13.8515625" style="1" customWidth="1"/>
    <col min="2" max="2" width="27.7109375" style="1" customWidth="1"/>
    <col min="3" max="3" width="14.140625" style="1" customWidth="1"/>
    <col min="4" max="4" width="19.57421875" style="1" customWidth="1"/>
    <col min="5" max="5" width="9.00390625" style="1" customWidth="1"/>
    <col min="6" max="6" width="10.140625" style="1" customWidth="1"/>
    <col min="7" max="7" width="8.7109375" style="1" customWidth="1"/>
    <col min="8" max="8" width="12.28125" style="1" customWidth="1"/>
    <col min="9" max="9" width="10.00390625" style="1" customWidth="1"/>
    <col min="10" max="10" width="12.00390625" style="1" customWidth="1"/>
    <col min="11" max="11" width="9.57421875" style="1" customWidth="1"/>
    <col min="12" max="12" width="13.00390625" style="1" customWidth="1"/>
    <col min="13" max="13" width="13.28125" style="1" customWidth="1"/>
    <col min="14" max="14" width="13.8515625" style="1" customWidth="1"/>
    <col min="15" max="15" width="15.00390625" style="1" customWidth="1"/>
    <col min="16" max="32" width="9.140625" style="1" customWidth="1"/>
  </cols>
  <sheetData>
    <row r="1" spans="1:15" s="1" customFormat="1" ht="30.75" customHeight="1">
      <c r="A1" s="3" t="s">
        <v>190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18.75" customHeight="1">
      <c r="A2" s="10" t="s">
        <v>191</v>
      </c>
      <c r="O2" s="10" t="s">
        <v>192</v>
      </c>
    </row>
    <row r="3" spans="1:15" s="1" customFormat="1" ht="42" customHeight="1">
      <c r="A3" s="11" t="s">
        <v>76</v>
      </c>
      <c r="B3" s="11" t="s">
        <v>77</v>
      </c>
      <c r="C3" s="11" t="s">
        <v>78</v>
      </c>
      <c r="D3" s="11" t="s">
        <v>193</v>
      </c>
      <c r="E3" s="11" t="s">
        <v>194</v>
      </c>
      <c r="F3" s="11" t="s">
        <v>195</v>
      </c>
      <c r="G3" s="11" t="s">
        <v>196</v>
      </c>
      <c r="H3" s="11" t="s">
        <v>197</v>
      </c>
      <c r="I3" s="11" t="s">
        <v>198</v>
      </c>
      <c r="J3" s="11" t="s">
        <v>199</v>
      </c>
      <c r="K3" s="11" t="s">
        <v>200</v>
      </c>
      <c r="L3" s="11" t="s">
        <v>201</v>
      </c>
      <c r="M3" s="11" t="s">
        <v>202</v>
      </c>
      <c r="N3" s="11"/>
      <c r="O3" s="11"/>
    </row>
    <row r="4" spans="1:31" s="1" customFormat="1" ht="39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 t="s">
        <v>9</v>
      </c>
      <c r="N4" s="11" t="s">
        <v>10</v>
      </c>
      <c r="O4" s="11" t="s">
        <v>203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15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</row>
    <row r="6" spans="1:15" s="1" customFormat="1" ht="18.75" customHeight="1">
      <c r="A6" s="7"/>
      <c r="B6" s="7" t="s">
        <v>8</v>
      </c>
      <c r="C6" s="9">
        <v>1622.144316</v>
      </c>
      <c r="D6" s="9">
        <v>1466.340036</v>
      </c>
      <c r="E6" s="9"/>
      <c r="F6" s="9"/>
      <c r="G6" s="9"/>
      <c r="H6" s="9">
        <v>17.7848</v>
      </c>
      <c r="I6" s="9"/>
      <c r="J6" s="9"/>
      <c r="K6" s="9"/>
      <c r="L6" s="9">
        <v>138.01948</v>
      </c>
      <c r="M6" s="9"/>
      <c r="N6" s="9"/>
      <c r="O6" s="9"/>
    </row>
    <row r="7" spans="1:15" s="1" customFormat="1" ht="18.75" customHeight="1">
      <c r="A7" s="7" t="s">
        <v>84</v>
      </c>
      <c r="B7" s="7" t="s">
        <v>85</v>
      </c>
      <c r="C7" s="9">
        <v>1622.144316</v>
      </c>
      <c r="D7" s="9">
        <v>1466.340036</v>
      </c>
      <c r="E7" s="9"/>
      <c r="F7" s="9"/>
      <c r="G7" s="9"/>
      <c r="H7" s="9">
        <v>17.7848</v>
      </c>
      <c r="I7" s="9"/>
      <c r="J7" s="9"/>
      <c r="K7" s="9"/>
      <c r="L7" s="9">
        <v>138.01948</v>
      </c>
      <c r="M7" s="9"/>
      <c r="N7" s="9"/>
      <c r="O7" s="9"/>
    </row>
    <row r="8" spans="1:15" s="1" customFormat="1" ht="18.75" customHeight="1">
      <c r="A8" s="7" t="s">
        <v>86</v>
      </c>
      <c r="B8" s="7" t="s">
        <v>87</v>
      </c>
      <c r="C8" s="9">
        <v>1622.144316</v>
      </c>
      <c r="D8" s="9">
        <v>1466.340036</v>
      </c>
      <c r="E8" s="9"/>
      <c r="F8" s="9"/>
      <c r="G8" s="9"/>
      <c r="H8" s="9">
        <v>17.7848</v>
      </c>
      <c r="I8" s="9"/>
      <c r="J8" s="9"/>
      <c r="K8" s="9"/>
      <c r="L8" s="9">
        <v>138.01948</v>
      </c>
      <c r="M8" s="9"/>
      <c r="N8" s="9"/>
      <c r="O8" s="9"/>
    </row>
    <row r="9" spans="1:15" s="1" customFormat="1" ht="18.75" customHeight="1">
      <c r="A9" s="7" t="s">
        <v>90</v>
      </c>
      <c r="B9" s="7" t="s">
        <v>91</v>
      </c>
      <c r="C9" s="9">
        <v>588.009516</v>
      </c>
      <c r="D9" s="9">
        <v>449.990036</v>
      </c>
      <c r="E9" s="9"/>
      <c r="F9" s="9"/>
      <c r="G9" s="9"/>
      <c r="H9" s="9"/>
      <c r="I9" s="9"/>
      <c r="J9" s="9"/>
      <c r="K9" s="9"/>
      <c r="L9" s="9">
        <v>138.01948</v>
      </c>
      <c r="M9" s="9"/>
      <c r="N9" s="9"/>
      <c r="O9" s="9"/>
    </row>
    <row r="10" spans="1:15" s="1" customFormat="1" ht="18.75" customHeight="1">
      <c r="A10" s="7" t="s">
        <v>100</v>
      </c>
      <c r="B10" s="7" t="s">
        <v>101</v>
      </c>
      <c r="C10" s="9">
        <v>987.5</v>
      </c>
      <c r="D10" s="9">
        <v>987.5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1" customFormat="1" ht="18.75" customHeight="1">
      <c r="A11" s="7" t="s">
        <v>106</v>
      </c>
      <c r="B11" s="7" t="s">
        <v>107</v>
      </c>
      <c r="C11" s="9">
        <v>46.6348</v>
      </c>
      <c r="D11" s="9">
        <v>28.85</v>
      </c>
      <c r="E11" s="9"/>
      <c r="F11" s="9"/>
      <c r="G11" s="9"/>
      <c r="H11" s="9">
        <v>17.7848</v>
      </c>
      <c r="I11" s="9"/>
      <c r="J11" s="9"/>
      <c r="K11" s="9"/>
      <c r="L11" s="9"/>
      <c r="M11" s="9"/>
      <c r="N11" s="9"/>
      <c r="O11" s="9"/>
    </row>
  </sheetData>
  <sheetProtection formatCells="0" formatColumns="0" formatRows="0" insertColumns="0" insertRows="0" insertHyperlinks="0" deleteColumns="0" deleteRows="0" sort="0" autoFilter="0" pivotTables="0"/>
  <mergeCells count="26">
    <mergeCell ref="A1:O1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fitToHeight="1" fitToWidth="1" horizontalDpi="300" verticalDpi="300" orientation="landscape" scale="6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11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3" t="s">
        <v>204</v>
      </c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</row>
    <row r="2" spans="1:9" s="1" customFormat="1" ht="19.5" customHeight="1">
      <c r="A2" s="10" t="s">
        <v>205</v>
      </c>
      <c r="I2" s="10" t="s">
        <v>2</v>
      </c>
    </row>
    <row r="3" spans="1:9" s="1" customFormat="1" ht="39" customHeight="1">
      <c r="A3" s="11" t="s">
        <v>74</v>
      </c>
      <c r="B3" s="11" t="s">
        <v>206</v>
      </c>
      <c r="C3" s="11" t="s">
        <v>76</v>
      </c>
      <c r="D3" s="11" t="s">
        <v>77</v>
      </c>
      <c r="E3" s="11" t="s">
        <v>78</v>
      </c>
      <c r="F3" s="11" t="s">
        <v>79</v>
      </c>
      <c r="G3" s="11" t="s">
        <v>80</v>
      </c>
      <c r="H3" s="12"/>
      <c r="I3" s="11" t="s">
        <v>81</v>
      </c>
    </row>
    <row r="4" spans="1:9" s="1" customFormat="1" ht="36.75" customHeight="1">
      <c r="A4" s="12"/>
      <c r="B4" s="12"/>
      <c r="C4" s="12"/>
      <c r="D4" s="12"/>
      <c r="E4" s="12"/>
      <c r="F4" s="12"/>
      <c r="G4" s="12" t="s">
        <v>82</v>
      </c>
      <c r="H4" s="12" t="s">
        <v>83</v>
      </c>
      <c r="I4" s="12"/>
    </row>
    <row r="5" spans="1:9" s="1" customFormat="1" ht="18.75" customHeight="1">
      <c r="A5" s="13">
        <v>1</v>
      </c>
      <c r="B5" s="13">
        <v>2</v>
      </c>
      <c r="C5" s="17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</row>
    <row r="6" spans="1:9" s="1" customFormat="1" ht="18.75" customHeight="1">
      <c r="A6" s="7"/>
      <c r="B6" s="7"/>
      <c r="C6" s="7"/>
      <c r="D6" s="7" t="s">
        <v>8</v>
      </c>
      <c r="E6" s="9">
        <v>1622.144316</v>
      </c>
      <c r="F6" s="9">
        <v>377.954278</v>
      </c>
      <c r="G6" s="9">
        <v>98.250038</v>
      </c>
      <c r="H6" s="9">
        <v>4.32</v>
      </c>
      <c r="I6" s="9">
        <v>1141.62</v>
      </c>
    </row>
    <row r="7" spans="1:9" s="1" customFormat="1" ht="18.75" customHeight="1">
      <c r="A7" s="7"/>
      <c r="B7" s="7"/>
      <c r="C7" s="7" t="s">
        <v>84</v>
      </c>
      <c r="D7" s="7" t="s">
        <v>85</v>
      </c>
      <c r="E7" s="9">
        <v>1622.144316</v>
      </c>
      <c r="F7" s="9">
        <v>377.954278</v>
      </c>
      <c r="G7" s="9">
        <v>98.250038</v>
      </c>
      <c r="H7" s="9">
        <v>4.32</v>
      </c>
      <c r="I7" s="9">
        <v>1141.62</v>
      </c>
    </row>
    <row r="8" spans="1:9" s="1" customFormat="1" ht="18.75" customHeight="1">
      <c r="A8" s="7"/>
      <c r="B8" s="7"/>
      <c r="C8" s="7" t="s">
        <v>86</v>
      </c>
      <c r="D8" s="7" t="s">
        <v>87</v>
      </c>
      <c r="E8" s="9">
        <v>1622.144316</v>
      </c>
      <c r="F8" s="9">
        <v>377.954278</v>
      </c>
      <c r="G8" s="9">
        <v>98.250038</v>
      </c>
      <c r="H8" s="9">
        <v>4.32</v>
      </c>
      <c r="I8" s="9">
        <v>1141.62</v>
      </c>
    </row>
    <row r="9" spans="1:9" s="1" customFormat="1" ht="18.75" customHeight="1">
      <c r="A9" s="7" t="s">
        <v>88</v>
      </c>
      <c r="B9" s="7" t="s">
        <v>89</v>
      </c>
      <c r="C9" s="7" t="s">
        <v>90</v>
      </c>
      <c r="D9" s="7" t="s">
        <v>91</v>
      </c>
      <c r="E9" s="9">
        <v>84</v>
      </c>
      <c r="F9" s="9"/>
      <c r="G9" s="9"/>
      <c r="H9" s="9"/>
      <c r="I9" s="9">
        <v>84</v>
      </c>
    </row>
    <row r="10" spans="1:9" s="1" customFormat="1" ht="18.75" customHeight="1">
      <c r="A10" s="7" t="s">
        <v>92</v>
      </c>
      <c r="B10" s="7" t="s">
        <v>93</v>
      </c>
      <c r="C10" s="7" t="s">
        <v>90</v>
      </c>
      <c r="D10" s="7" t="s">
        <v>91</v>
      </c>
      <c r="E10" s="9">
        <v>268.259516</v>
      </c>
      <c r="F10" s="9">
        <v>210.719478</v>
      </c>
      <c r="G10" s="9">
        <v>54.300038</v>
      </c>
      <c r="H10" s="9">
        <v>3.24</v>
      </c>
      <c r="I10" s="9"/>
    </row>
    <row r="11" spans="1:9" s="1" customFormat="1" ht="18.75" customHeight="1">
      <c r="A11" s="7" t="s">
        <v>94</v>
      </c>
      <c r="B11" s="7" t="s">
        <v>95</v>
      </c>
      <c r="C11" s="7" t="s">
        <v>90</v>
      </c>
      <c r="D11" s="7" t="s">
        <v>91</v>
      </c>
      <c r="E11" s="9">
        <v>12.89</v>
      </c>
      <c r="F11" s="9"/>
      <c r="G11" s="9"/>
      <c r="H11" s="9"/>
      <c r="I11" s="9">
        <v>12.89</v>
      </c>
    </row>
    <row r="12" spans="1:9" s="1" customFormat="1" ht="18.75" customHeight="1">
      <c r="A12" s="7" t="s">
        <v>96</v>
      </c>
      <c r="B12" s="7" t="s">
        <v>97</v>
      </c>
      <c r="C12" s="7" t="s">
        <v>90</v>
      </c>
      <c r="D12" s="7" t="s">
        <v>91</v>
      </c>
      <c r="E12" s="9">
        <v>5.4</v>
      </c>
      <c r="F12" s="9"/>
      <c r="G12" s="9"/>
      <c r="H12" s="9"/>
      <c r="I12" s="9">
        <v>5.4</v>
      </c>
    </row>
    <row r="13" spans="1:9" s="1" customFormat="1" ht="18.75" customHeight="1">
      <c r="A13" s="7" t="s">
        <v>98</v>
      </c>
      <c r="B13" s="7" t="s">
        <v>99</v>
      </c>
      <c r="C13" s="7" t="s">
        <v>90</v>
      </c>
      <c r="D13" s="7" t="s">
        <v>91</v>
      </c>
      <c r="E13" s="9">
        <v>217.46</v>
      </c>
      <c r="F13" s="9"/>
      <c r="G13" s="9"/>
      <c r="H13" s="9"/>
      <c r="I13" s="9">
        <v>217.46</v>
      </c>
    </row>
    <row r="14" spans="1:9" s="1" customFormat="1" ht="18.75" customHeight="1">
      <c r="A14" s="7" t="s">
        <v>92</v>
      </c>
      <c r="B14" s="7" t="s">
        <v>93</v>
      </c>
      <c r="C14" s="7" t="s">
        <v>100</v>
      </c>
      <c r="D14" s="7" t="s">
        <v>101</v>
      </c>
      <c r="E14" s="9">
        <v>127.5</v>
      </c>
      <c r="F14" s="9">
        <v>127.5</v>
      </c>
      <c r="G14" s="9"/>
      <c r="H14" s="9"/>
      <c r="I14" s="9"/>
    </row>
    <row r="15" spans="1:9" s="1" customFormat="1" ht="18.75" customHeight="1">
      <c r="A15" s="7" t="s">
        <v>102</v>
      </c>
      <c r="B15" s="7" t="s">
        <v>103</v>
      </c>
      <c r="C15" s="7" t="s">
        <v>100</v>
      </c>
      <c r="D15" s="7" t="s">
        <v>101</v>
      </c>
      <c r="E15" s="9">
        <v>38.13</v>
      </c>
      <c r="F15" s="9"/>
      <c r="G15" s="9">
        <v>38.13</v>
      </c>
      <c r="H15" s="9"/>
      <c r="I15" s="9"/>
    </row>
    <row r="16" spans="1:9" s="1" customFormat="1" ht="18.75" customHeight="1">
      <c r="A16" s="7" t="s">
        <v>96</v>
      </c>
      <c r="B16" s="7" t="s">
        <v>97</v>
      </c>
      <c r="C16" s="7" t="s">
        <v>100</v>
      </c>
      <c r="D16" s="7" t="s">
        <v>101</v>
      </c>
      <c r="E16" s="9">
        <v>223.22</v>
      </c>
      <c r="F16" s="9"/>
      <c r="G16" s="9"/>
      <c r="H16" s="9"/>
      <c r="I16" s="9">
        <v>223.22</v>
      </c>
    </row>
    <row r="17" spans="1:9" s="1" customFormat="1" ht="18.75" customHeight="1">
      <c r="A17" s="7" t="s">
        <v>104</v>
      </c>
      <c r="B17" s="7" t="s">
        <v>105</v>
      </c>
      <c r="C17" s="7" t="s">
        <v>100</v>
      </c>
      <c r="D17" s="7" t="s">
        <v>101</v>
      </c>
      <c r="E17" s="9">
        <v>450</v>
      </c>
      <c r="F17" s="9"/>
      <c r="G17" s="9"/>
      <c r="H17" s="9"/>
      <c r="I17" s="9">
        <v>450</v>
      </c>
    </row>
    <row r="18" spans="1:9" s="1" customFormat="1" ht="18.75" customHeight="1">
      <c r="A18" s="7" t="s">
        <v>98</v>
      </c>
      <c r="B18" s="7" t="s">
        <v>99</v>
      </c>
      <c r="C18" s="7" t="s">
        <v>100</v>
      </c>
      <c r="D18" s="7" t="s">
        <v>101</v>
      </c>
      <c r="E18" s="9">
        <v>148.65</v>
      </c>
      <c r="F18" s="9"/>
      <c r="G18" s="9"/>
      <c r="H18" s="9"/>
      <c r="I18" s="9">
        <v>148.65</v>
      </c>
    </row>
    <row r="19" spans="1:9" s="1" customFormat="1" ht="18.75" customHeight="1">
      <c r="A19" s="7" t="s">
        <v>92</v>
      </c>
      <c r="B19" s="7" t="s">
        <v>93</v>
      </c>
      <c r="C19" s="7" t="s">
        <v>106</v>
      </c>
      <c r="D19" s="7" t="s">
        <v>107</v>
      </c>
      <c r="E19" s="9">
        <v>6.9</v>
      </c>
      <c r="F19" s="9"/>
      <c r="G19" s="9">
        <v>5.82</v>
      </c>
      <c r="H19" s="9">
        <v>1.08</v>
      </c>
      <c r="I19" s="9"/>
    </row>
    <row r="20" spans="1:9" s="1" customFormat="1" ht="18.75" customHeight="1">
      <c r="A20" s="7" t="s">
        <v>102</v>
      </c>
      <c r="B20" s="7" t="s">
        <v>103</v>
      </c>
      <c r="C20" s="7" t="s">
        <v>106</v>
      </c>
      <c r="D20" s="7" t="s">
        <v>107</v>
      </c>
      <c r="E20" s="9">
        <v>39.7348</v>
      </c>
      <c r="F20" s="9">
        <v>39.7348</v>
      </c>
      <c r="G20" s="9"/>
      <c r="H20" s="9"/>
      <c r="I20" s="9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fitToHeight="1" fitToWidth="1" horizontalDpi="300" verticalDpi="300" orientation="landscape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2022-01-20T01:43:53Z</dcterms:created>
  <dcterms:modified xsi:type="dcterms:W3CDTF">2022-01-24T08:11:30Z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