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<sst xmlns="http://schemas.openxmlformats.org/spreadsheetml/2006/main" count="315" uniqueCount="198">
  <si>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</si>
  <si>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</si>
  <si>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</si>
  <si>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</si>
  <si>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</si>
  <si>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</si>
  <si>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</si>
  <si>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</si>
  <si>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</si>
  <si>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</si>
  <si>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</si>
  <si>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</si>
  <si>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</si>
  <si>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</si>
  <si>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</si>
  <si>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</si>
  <si>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</si>
  <si>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</si>
  <si>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</si>
  <si>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</si>
  <si>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</si>
  <si>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</si>
  <si>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</si>
  <si>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</si>
  <si>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</si>
  <si>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</si>
  <si>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</si>
  <si>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</si>
  <si>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</si>
  <si>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</si>
  <si>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</si>
  <si>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</si>
  <si>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</si>
  <si>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</si>
  <si>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</si>
  <si>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</si>
  <si>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</si>
  <si>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</si>
  <si>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</si>
  <si>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</si>
  <si>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</si>
  <si>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</si>
  <si>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</si>
  <si>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</si>
  <si>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</si>
  <si>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</si>
  <si>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</si>
  <si>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</si>
  <si>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</si>
  <si>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</si>
  <si>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</si>
  <si>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</si>
  <si>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</si>
  <si>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</si>
  <si>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</si>
  <si>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</si>
  <si>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</si>
  <si>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</si>
  <si>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</si>
  <si>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</si>
  <si>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</si>
  <si>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</si>
  <si>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</si>
  <si>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</si>
  <si>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</si>
  <si>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</si>
  <si>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</si>
  <si>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</si>
  <si>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</si>
  <si>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</si>
  <si>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</si>
  <si>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</si>
  <si>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</si>
  <si>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</si>
  <si>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</si>
  <si>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</si>
  <si>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</si>
  <si>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</si>
  <si>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</si>
  <si>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</si>
  <si>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</si>
  <si>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</si>
  <si>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</si>
  <si>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</si>
  <si>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</si>
  <si>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</si>
  <si>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</si>
  <si>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</si>
  <si>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</si>
  <si>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</si>
  <si>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</si>
  <si>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</si>
  <si>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</si>
  <si>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361</t>
  </si>
  <si>
    <t>潜江市残疾人联合会</t>
  </si>
  <si>
    <t>　361003</t>
  </si>
  <si>
    <t>　潜江市残疾人康复中心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</si>
  <si>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</si>
  <si>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</si>
  <si>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</si>
  <si>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</si>
  <si>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</si>
  <si>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</si>
  <si>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</si>
  <si>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</si>
  <si>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</si>
  <si>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</si>
  <si>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</si>
  <si>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</si>
  <si>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</si>
  <si>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361</t>
  </si>
  <si>
    <t>　潜江市残疾人联合会</t>
  </si>
  <si>
    <t>2081104</t>
  </si>
  <si>
    <t>残疾人康复</t>
  </si>
  <si>
    <t>　　361003</t>
  </si>
  <si>
    <t>　　潜江市残疾人康复中心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</si>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</sst>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3">
      <selection activeCell="F6" sqref="F6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41.26123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35.564486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34.633486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0.931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5.696744</v>
      </c>
    </row>
    <row r="10" spans="1:6" s="1" customFormat="1" ht="18.75" customHeight="1">
      <c r="A10" s="19" t="s">
        <v>22</v>
      </c>
      <c r="B10" s="7"/>
      <c r="C10" s="19" t="s">
        <v>23</v>
      </c>
      <c r="D10" s="26">
        <v>41.26123</v>
      </c>
      <c r="E10" s="19" t="s">
        <v>24</v>
      </c>
      <c r="F10" s="26">
        <v>5.696744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/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34.633486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5.696744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0.931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41.26123</v>
      </c>
      <c r="C33" s="19" t="s">
        <v>67</v>
      </c>
      <c r="D33" s="6">
        <v>41.26123</v>
      </c>
      <c r="E33" s="19" t="s">
        <v>67</v>
      </c>
      <c r="F33" s="6">
        <v>41.26123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41.26123</v>
      </c>
      <c r="C39" s="19" t="s">
        <v>74</v>
      </c>
      <c r="D39" s="6">
        <v>41.26123</v>
      </c>
      <c r="E39" s="19" t="s">
        <v>74</v>
      </c>
      <c r="F39" s="6">
        <v>41.26123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41.26123</v>
      </c>
      <c r="D6" s="37">
        <v>41.2612</v>
      </c>
      <c r="E6" s="37">
        <v>41.26123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41.26123</v>
      </c>
      <c r="D7" s="37">
        <v>41.2612</v>
      </c>
      <c r="E7" s="37">
        <v>41.26123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41.26123</v>
      </c>
      <c r="D8" s="16">
        <v>41.2612</v>
      </c>
      <c r="E8" s="16">
        <v>41.26123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41.26123</v>
      </c>
      <c r="F6" s="7">
        <v>35.564486</v>
      </c>
      <c r="G6" s="7">
        <v>5.696744</v>
      </c>
      <c r="H6" s="7"/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41.26123</v>
      </c>
      <c r="F7" s="7">
        <v>35.564486</v>
      </c>
      <c r="G7" s="7">
        <v>5.696744</v>
      </c>
      <c r="H7" s="7"/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41.26123</v>
      </c>
      <c r="F8" s="7">
        <v>35.564486</v>
      </c>
      <c r="G8" s="7">
        <v>5.696744</v>
      </c>
      <c r="H8" s="7"/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41.26123</v>
      </c>
      <c r="F9" s="7">
        <v>35.564486</v>
      </c>
      <c r="G9" s="7">
        <v>5.696744</v>
      </c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41.26123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41.261230000000005</v>
      </c>
      <c r="J5" s="26">
        <f>J6+J9+J12</f>
        <v>41.261230000000005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35.564486</v>
      </c>
      <c r="J6" s="26">
        <v>35.564486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34.633486</v>
      </c>
      <c r="J7" s="26">
        <v>34.633486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0.931</v>
      </c>
      <c r="J8" s="26">
        <v>0.931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5.696744</v>
      </c>
      <c r="J9" s="26">
        <v>5.696744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41.26123</v>
      </c>
      <c r="E10" s="26">
        <v>41.26123</v>
      </c>
      <c r="F10" s="26"/>
      <c r="G10" s="26"/>
      <c r="H10" s="13" t="s">
        <v>119</v>
      </c>
      <c r="I10" s="26">
        <f t="shared" si="1"/>
        <v>5.696744</v>
      </c>
      <c r="J10" s="26">
        <v>5.696744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0</v>
      </c>
      <c r="J11" s="26"/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41.26123</v>
      </c>
      <c r="J18" s="26">
        <f>J19+J20+J21+J22+J23+J24+J25+J26+J27+J28</f>
        <v>41.26123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34.633486</v>
      </c>
      <c r="J19" s="26">
        <v>34.633486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5.696744</v>
      </c>
      <c r="J20" s="26">
        <v>5.696744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0.931</v>
      </c>
      <c r="J21" s="26">
        <v>0.931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41.26123</v>
      </c>
      <c r="C33" s="19" t="s">
        <v>67</v>
      </c>
      <c r="D33" s="6">
        <f>D5+D6+D7+D8+D9+D10+D11+D12+D13+D14+D15+D16+D17+D18+D19+D20+D21+D22+D23+D24+D25+D26+D27+D28+D29+D30+D31+D32</f>
        <v>41.26123</v>
      </c>
      <c r="E33" s="6">
        <f>E5+E6+E7+E8+E9+E10+E11+E12+E13+E14+E15+E16+E17+E18+E19+E20+E21+E22+E23+E24+E25+E26+E27+E28+E29+E30+E31+E32</f>
        <v>41.26123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41.26123</v>
      </c>
      <c r="J33" s="6">
        <f>J19+J20+J21+J22+J23+J24+J25+J26+J27+J28</f>
        <v>41.26123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41.26123</v>
      </c>
      <c r="C40" s="19" t="s">
        <v>74</v>
      </c>
      <c r="D40" s="6">
        <f>B40</f>
        <v>41.26123</v>
      </c>
      <c r="E40" s="6">
        <f>B5+B35</f>
        <v>41.26123</v>
      </c>
      <c r="F40" s="6">
        <f>B6+B36</f>
        <v>0</v>
      </c>
      <c r="G40" s="6">
        <f>B7+B37</f>
        <v>0</v>
      </c>
      <c r="H40" s="13" t="s">
        <v>74</v>
      </c>
      <c r="I40" s="6">
        <f>B40</f>
        <v>41.26123</v>
      </c>
      <c r="J40" s="6">
        <f>B5+B35</f>
        <v>41.26123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41.26123</v>
      </c>
      <c r="F6" s="7">
        <v>35.564486</v>
      </c>
      <c r="G6" s="7">
        <v>5.696744</v>
      </c>
      <c r="H6" s="7"/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41.26123</v>
      </c>
      <c r="F7" s="7">
        <v>35.564486</v>
      </c>
      <c r="G7" s="7">
        <v>5.696744</v>
      </c>
      <c r="H7" s="7"/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41.26123</v>
      </c>
      <c r="F8" s="7">
        <v>35.564486</v>
      </c>
      <c r="G8" s="7">
        <v>5.696744</v>
      </c>
      <c r="H8" s="7"/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41.26123</v>
      </c>
      <c r="F9" s="7">
        <v>35.564486</v>
      </c>
      <c r="G9" s="7">
        <v>5.696744</v>
      </c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41.26123</v>
      </c>
      <c r="D6" s="18">
        <v>35.564486</v>
      </c>
      <c r="E6" s="18">
        <v>5.696744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34.633486</v>
      </c>
      <c r="D7" s="18">
        <v>34.633486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9.1728</v>
      </c>
      <c r="D8" s="14">
        <v>9.1728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3.63192</v>
      </c>
      <c r="D9" s="14">
        <v>3.63192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9</v>
      </c>
      <c r="D10" s="14">
        <v>9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5.6628</v>
      </c>
      <c r="D11" s="14">
        <v>5.6628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4.133952</v>
      </c>
      <c r="D12" s="14">
        <v>4.133952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1.062594</v>
      </c>
      <c r="D13" s="14">
        <v>1.062594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0.016348</v>
      </c>
      <c r="D14" s="14">
        <v>0.016348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1.953072</v>
      </c>
      <c r="D15" s="14">
        <v>1.953072</v>
      </c>
      <c r="E15" s="14">
        <v>0</v>
      </c>
    </row>
    <row r="16" spans="1:5" s="1" customFormat="1" ht="21" customHeight="1">
      <c r="A16" s="17" t="s">
        <v>153</v>
      </c>
      <c r="B16" s="17" t="s">
        <v>154</v>
      </c>
      <c r="C16" s="18">
        <v>5.696744</v>
      </c>
      <c r="D16" s="18">
        <v>0</v>
      </c>
      <c r="E16" s="18">
        <v>5.696744</v>
      </c>
    </row>
    <row r="17" spans="1:5" s="1" customFormat="1" ht="21" customHeight="1">
      <c r="A17" s="19" t="s">
        <v>155</v>
      </c>
      <c r="B17" s="19" t="s">
        <v>156</v>
      </c>
      <c r="C17" s="14">
        <v>3.33</v>
      </c>
      <c r="D17" s="14">
        <v>0</v>
      </c>
      <c r="E17" s="14">
        <v>3.33</v>
      </c>
    </row>
    <row r="18" spans="1:5" s="1" customFormat="1" ht="21" customHeight="1">
      <c r="A18" s="19" t="s">
        <v>157</v>
      </c>
      <c r="B18" s="19" t="s">
        <v>158</v>
      </c>
      <c r="C18" s="14">
        <v>0.25</v>
      </c>
      <c r="D18" s="14">
        <v>0</v>
      </c>
      <c r="E18" s="14">
        <v>0.25</v>
      </c>
    </row>
    <row r="19" spans="1:5" s="1" customFormat="1" ht="21" customHeight="1">
      <c r="A19" s="19" t="s">
        <v>159</v>
      </c>
      <c r="B19" s="19" t="s">
        <v>160</v>
      </c>
      <c r="C19" s="14">
        <v>0.5</v>
      </c>
      <c r="D19" s="14">
        <v>0</v>
      </c>
      <c r="E19" s="14">
        <v>0.5</v>
      </c>
    </row>
    <row r="20" spans="1:5" s="1" customFormat="1" ht="21" customHeight="1">
      <c r="A20" s="19" t="s">
        <v>161</v>
      </c>
      <c r="B20" s="19" t="s">
        <v>162</v>
      </c>
      <c r="C20" s="14">
        <v>0.3</v>
      </c>
      <c r="D20" s="14">
        <v>0</v>
      </c>
      <c r="E20" s="14">
        <v>0.3</v>
      </c>
    </row>
    <row r="21" spans="1:5" s="1" customFormat="1" ht="21" customHeight="1">
      <c r="A21" s="19" t="s">
        <v>163</v>
      </c>
      <c r="B21" s="19" t="s">
        <v>164</v>
      </c>
      <c r="C21" s="14">
        <v>0.516744</v>
      </c>
      <c r="D21" s="14">
        <v>0</v>
      </c>
      <c r="E21" s="14">
        <v>0.516744</v>
      </c>
    </row>
    <row r="22" spans="1:5" s="1" customFormat="1" ht="21" customHeight="1">
      <c r="A22" s="19" t="s">
        <v>165</v>
      </c>
      <c r="B22" s="19" t="s">
        <v>166</v>
      </c>
      <c r="C22" s="14">
        <v>0.8</v>
      </c>
      <c r="D22" s="14">
        <v>0</v>
      </c>
      <c r="E22" s="14">
        <v>0.8</v>
      </c>
    </row>
    <row r="23" spans="1:5" s="1" customFormat="1" ht="21" customHeight="1">
      <c r="A23" s="17" t="s">
        <v>167</v>
      </c>
      <c r="B23" s="17" t="s">
        <v>168</v>
      </c>
      <c r="C23" s="18">
        <v>0.931</v>
      </c>
      <c r="D23" s="18">
        <v>0.931</v>
      </c>
      <c r="E23" s="18">
        <v>0</v>
      </c>
    </row>
    <row r="24" spans="1:5" s="1" customFormat="1" ht="21" customHeight="1">
      <c r="A24" s="19" t="s">
        <v>169</v>
      </c>
      <c r="B24" s="19" t="s">
        <v>170</v>
      </c>
      <c r="C24" s="14">
        <v>0.931</v>
      </c>
      <c r="D24" s="14">
        <v>0.931</v>
      </c>
      <c r="E24" s="14">
        <v>0</v>
      </c>
    </row>
    <row r="25" s="1" customFormat="1" ht="15"/>
    <row r="26" spans="1:7" s="1" customFormat="1" ht="21" customHeight="1">
      <c r="A26" s="9"/>
      <c r="B26" s="9"/>
      <c r="C26" s="9"/>
      <c r="D26" s="9"/>
      <c r="E26" s="9"/>
      <c r="F26" s="9"/>
      <c r="G26" s="9"/>
    </row>
    <row r="27" spans="1:7" s="1" customFormat="1" ht="21" customHeight="1">
      <c r="A27" s="9"/>
      <c r="B27" s="9"/>
      <c r="C27" s="9"/>
      <c r="D27" s="9"/>
      <c r="E27" s="9"/>
      <c r="F27" s="9"/>
      <c r="G27" s="9"/>
    </row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15">
      <c r="A34" s="9"/>
      <c r="B34" s="9"/>
      <c r="C34" s="9"/>
      <c r="D34" s="9"/>
      <c r="E34" s="9"/>
      <c r="F34" s="9"/>
      <c r="G34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171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172</v>
      </c>
    </row>
    <row r="4" spans="1:6" s="1" customFormat="1" ht="21" customHeight="1">
      <c r="A4" s="15" t="s">
        <v>173</v>
      </c>
      <c r="B4" s="15" t="s">
        <v>174</v>
      </c>
      <c r="C4" s="12" t="s">
        <v>175</v>
      </c>
      <c r="D4" s="12"/>
      <c r="E4" s="12"/>
      <c r="F4" s="12" t="s">
        <v>176</v>
      </c>
    </row>
    <row r="5" spans="1:6" s="1" customFormat="1" ht="21" customHeight="1">
      <c r="A5" s="15"/>
      <c r="B5" s="15"/>
      <c r="C5" s="12" t="s">
        <v>82</v>
      </c>
      <c r="D5" s="12" t="s">
        <v>177</v>
      </c>
      <c r="E5" s="12" t="s">
        <v>178</v>
      </c>
      <c r="F5" s="12"/>
    </row>
    <row r="6" spans="1:6" s="1" customFormat="1" ht="21" customHeight="1">
      <c r="A6" s="16">
        <v>0.3</v>
      </c>
      <c r="B6" s="16">
        <v>0</v>
      </c>
      <c r="C6" s="16">
        <v>0</v>
      </c>
      <c r="D6" s="16">
        <v>0</v>
      </c>
      <c r="E6" s="16">
        <v>0</v>
      </c>
      <c r="F6" s="16">
        <v>0.3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179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180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181</v>
      </c>
      <c r="E5" s="12" t="s">
        <v>182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184</v>
      </c>
    </row>
    <row r="3" spans="1:14" s="1" customFormat="1" ht="30" customHeight="1">
      <c r="A3" s="4" t="s">
        <v>185</v>
      </c>
      <c r="B3" s="4" t="s">
        <v>101</v>
      </c>
      <c r="C3" s="4" t="s">
        <v>4</v>
      </c>
      <c r="D3" s="4" t="s">
        <v>186</v>
      </c>
      <c r="E3" s="4" t="s">
        <v>187</v>
      </c>
      <c r="F3" s="4" t="s">
        <v>188</v>
      </c>
      <c r="G3" s="4" t="s">
        <v>189</v>
      </c>
      <c r="H3" s="4" t="s">
        <v>190</v>
      </c>
      <c r="I3" s="4" t="s">
        <v>191</v>
      </c>
      <c r="J3" s="4" t="s">
        <v>192</v>
      </c>
      <c r="K3" s="4" t="s">
        <v>193</v>
      </c>
      <c r="L3" s="4" t="s">
        <v>194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195</v>
      </c>
      <c r="M4" s="4" t="s">
        <v>196</v>
      </c>
      <c r="N4" s="4" t="s">
        <v>197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</cp:lastModifiedBy>
  <dcterms:created xsi:type="dcterms:W3CDTF">2023-01-16T05:58:24Z</dcterms:created>
  <dcterms:modified xsi:type="dcterms:W3CDTF">2023-01-16T13:10:59Z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74AAF978FC7042E4B3922F85D9FC9E96</vt:lpwstr>
  </property>
  <property fmtid="{D5CDD505-2E9C-101B-9397-08002B2CF9AE}" pid="4" name="KSOProductBuildV">
    <vt:lpwstr>2052-11.1.0.12970</vt:lpwstr>
  </property>
</Properties>
</file>