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2" activeTab="8"/>
  </bookViews>
  <sheets>
    <sheet name="1.财政拨款收支总表" sheetId="1" r:id="rId1"/>
    <sheet name="2.一般公共预算支出" sheetId="2" r:id="rId2"/>
    <sheet name="3.基本支出" sheetId="3" r:id="rId3"/>
    <sheet name="4.三公" sheetId="4" r:id="rId4"/>
    <sheet name="5.政府性基金" sheetId="5" r:id="rId5"/>
    <sheet name="6.部门收支总表" sheetId="6" r:id="rId6"/>
    <sheet name="7.收入总表" sheetId="7" r:id="rId7"/>
    <sheet name="8,.支出总表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<sst xmlns="http://schemas.openxmlformats.org/spreadsheetml/2006/main" count="362" uniqueCount="215">
  <si>
    <t>财政拨款收支预算总表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</si>
  <si>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</si>
  <si>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</si>
  <si>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</si>
  <si>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</si>
  <si>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</si>
  <si>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</si>
  <si>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</si>
  <si>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</si>
  <si>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</si>
  <si>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</si>
  <si>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</si>
  <si>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</si>
  <si>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</si>
  <si>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</si>
  <si>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</si>
  <si>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</si>
  <si>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</si>
  <si>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</si>
  <si>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</si>
  <si>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</si>
  <si>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</si>
  <si>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</si>
  <si>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</si>
  <si>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</si>
  <si>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</si>
  <si>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</si>
  <si>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</si>
  <si>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</si>
  <si>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</si>
  <si>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</si>
  <si>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</si>
  <si>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</si>
  <si>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</si>
  <si>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</si>
  <si>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</si>
  <si>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</si>
  <si>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</si>
  <si>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</si>
  <si>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</si>
  <si>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</si>
  <si>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</si>
  <si>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</si>
  <si>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</si>
  <si>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</si>
  <si>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</si>
  <si>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</si>
  <si>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</si>
  <si>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</si>
  <si>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</si>
  <si>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</si>
  <si>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</si>
  <si>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</si>
  <si>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</si>
  <si>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</si>
  <si>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</si>
  <si>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</si>
  <si>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</si>
  <si>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</si>
  <si>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</si>
  <si>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</si>
  <si>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</si>
  <si>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</si>
  <si>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</si>
  <si>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</si>
  <si>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</si>
  <si>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</si>
  <si>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</si>
  <si>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</si>
  <si>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</si>
  <si>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</si>
  <si>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</si>
  <si>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</si>
  <si>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</si>
  <si>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</si>
  <si>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</si>
  <si>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</si>
  <si>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</si>
  <si>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</si>
  <si>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</si>
  <si>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</si>
  <si>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</si>
  <si>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</si>
  <si>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</si>
  <si>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</si>
  <si>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209</t>
  </si>
  <si>
    <t>　潜江市妇女联合会</t>
  </si>
  <si>
    <t>2012901</t>
  </si>
  <si>
    <t>行政运行</t>
  </si>
  <si>
    <t>　　209001</t>
  </si>
  <si>
    <t>　　潜江市妇女联合会本级</t>
  </si>
  <si>
    <t>2012999</t>
  </si>
  <si>
    <t>其他群众团体事务支出</t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</si>
  <si>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</si>
  <si>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</si>
  <si>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</si>
  <si>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</si>
  <si>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</si>
  <si>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</si>
  <si>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</si>
  <si>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</si>
  <si>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</si>
  <si>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</si>
  <si>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</si>
  <si>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</si>
  <si>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</si>
  <si>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</si>
  <si>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</si>
  <si>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</si>
  <si>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</si>
  <si>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</si>
  <si>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</si>
  <si>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</si>
  <si>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</si>
  <si>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</si>
  <si>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</si>
  <si>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</si>
  <si>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</si>
  <si>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</si>
  <si>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</si>
  <si>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</si>
  <si>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</si>
  <si>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</si>
  <si>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</si>
  <si>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</si>
  <si>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</si>
  <si>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</si>
  <si>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</si>
  <si>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</si>
  <si>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</si>
  <si>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</si>
  <si>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</si>
  <si>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</si>
  <si>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</si>
  <si>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</si>
  <si>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30306</t>
  </si>
  <si>
    <t>　救济费</t>
  </si>
  <si>
    <t>399</t>
  </si>
  <si>
    <t>其他支出</t>
  </si>
  <si>
    <t>　39908</t>
  </si>
  <si>
    <t>　对民间非营利组织和群众性自治组织补贴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</si>
  <si>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</si>
  <si>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</si>
  <si>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</si>
  <si>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</si>
  <si>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</si>
  <si>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</si>
  <si>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</si>
  <si>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</si>
  <si>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</si>
  <si>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</si>
  <si>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</si>
  <si>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</si>
  <si>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</si>
  <si>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</si>
  <si>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</si>
  <si>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部门收支总表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</si>
  <si>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</si>
  <si>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</si>
  <si>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</si>
  <si>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</si>
  <si>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</si>
  <si>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</si>
  <si>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</si>
  <si>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</si>
  <si>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</si>
  <si>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</si>
  <si>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</si>
  <si>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</si>
  <si>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</si>
  <si>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</si>
  <si>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</si>
  <si>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</si>
  <si>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</si>
  <si>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收入总表</t>
  </si>
  <si>
    <t>部门（单位）代码</t>
  </si>
  <si>
    <t>部门（单位）名称</t>
  </si>
  <si>
    <t>本年收入</t>
  </si>
  <si>
    <t>上年结转结余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</si>
  <si>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</si>
  <si>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</si>
  <si>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</si>
  <si>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</si>
  <si>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</si>
  <si>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</si>
  <si>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</si>
  <si>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209</t>
  </si>
  <si>
    <t>潜江市妇女联合会</t>
  </si>
  <si>
    <t>　209001</t>
  </si>
  <si>
    <t>　潜江市妇女联合会本级</t>
  </si>
  <si>
    <t>部门支出总表（支出功能科目）</t>
  </si>
  <si>
    <t>2010901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</si>
  <si>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</si>
  <si>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</si>
  <si>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</si>
  <si>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</si>
  <si>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</si>
  <si>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</si>
  <si>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</si>
  <si>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</si>
  <si>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</si>
  <si>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</si>
  <si>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</si>
  <si>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</si>
  <si>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</si>
  <si>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</si>
  <si>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</si>
  <si>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市妇联综合管理工作经费</t>
  </si>
  <si>
    <t>[A02081001]文件(图文)传真机</t>
  </si>
  <si>
    <t>[2012901]行政运行</t>
  </si>
  <si>
    <t>[30299]其他商品和服务支出</t>
  </si>
  <si>
    <t>年初安排</t>
  </si>
  <si>
    <t>经费拨款补助</t>
  </si>
  <si>
    <t>[A02010105]台式计算机</t>
  </si>
  <si>
    <t>[A02021002]A3彩色打印机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</si>
</sst>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9.42187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3"/>
      <c r="C1" s="3"/>
      <c r="D1" s="3"/>
      <c r="E1" s="3"/>
      <c r="F1" s="3"/>
      <c r="G1" s="3"/>
      <c r="H1" s="34"/>
      <c r="I1" s="3"/>
      <c r="J1" s="3"/>
      <c r="K1" s="3"/>
      <c r="L1" s="3"/>
    </row>
    <row r="2" spans="1:12" s="1" customFormat="1" ht="13.5" customHeight="1">
      <c r="A2" s="8"/>
      <c r="H2" s="35"/>
      <c r="L2" s="8" t="s">
        <v>1</v>
      </c>
    </row>
    <row r="3" spans="1:12" s="1" customFormat="1" ht="18.75" customHeight="1">
      <c r="A3" s="11" t="s">
        <v>2</v>
      </c>
      <c r="B3" s="11"/>
      <c r="C3" s="11" t="s">
        <v>3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s="1" customFormat="1" ht="26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 t="s">
        <v>4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s="1" customFormat="1" ht="18.75" customHeight="1">
      <c r="A5" s="24" t="s">
        <v>11</v>
      </c>
      <c r="B5" s="7">
        <v>383.150612</v>
      </c>
      <c r="C5" s="24" t="s">
        <v>12</v>
      </c>
      <c r="D5" s="25">
        <f aca="true" t="shared" si="0" ref="D5:D32">E5+F5+G5</f>
        <v>383.150612</v>
      </c>
      <c r="E5" s="36">
        <v>383.150612</v>
      </c>
      <c r="F5" s="25"/>
      <c r="G5" s="25"/>
      <c r="H5" s="21" t="s">
        <v>13</v>
      </c>
      <c r="I5" s="25">
        <f>I6+I9+I12</f>
        <v>383.150612</v>
      </c>
      <c r="J5" s="25">
        <f>J6+J9+J12</f>
        <v>383.150612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24" t="s">
        <v>14</v>
      </c>
      <c r="B6" s="7"/>
      <c r="C6" s="24" t="s">
        <v>15</v>
      </c>
      <c r="D6" s="25">
        <f t="shared" si="0"/>
        <v>0</v>
      </c>
      <c r="E6" s="25"/>
      <c r="F6" s="25"/>
      <c r="G6" s="25"/>
      <c r="H6" s="21" t="s">
        <v>16</v>
      </c>
      <c r="I6" s="25">
        <f aca="true" t="shared" si="1" ref="I6:I14">J6+K6+L6</f>
        <v>130.41028</v>
      </c>
      <c r="J6" s="25">
        <v>130.41028</v>
      </c>
      <c r="K6" s="25"/>
      <c r="L6" s="25"/>
    </row>
    <row r="7" spans="1:12" s="1" customFormat="1" ht="18.75" customHeight="1">
      <c r="A7" s="24" t="s">
        <v>17</v>
      </c>
      <c r="B7" s="7"/>
      <c r="C7" s="24" t="s">
        <v>18</v>
      </c>
      <c r="D7" s="25">
        <f t="shared" si="0"/>
        <v>0</v>
      </c>
      <c r="E7" s="25"/>
      <c r="F7" s="25"/>
      <c r="G7" s="25"/>
      <c r="H7" s="21" t="s">
        <v>19</v>
      </c>
      <c r="I7" s="25">
        <f t="shared" si="1"/>
        <v>126.81028</v>
      </c>
      <c r="J7" s="25">
        <v>126.81028</v>
      </c>
      <c r="K7" s="25"/>
      <c r="L7" s="25"/>
    </row>
    <row r="8" spans="1:12" s="1" customFormat="1" ht="18.75" customHeight="1">
      <c r="A8" s="23"/>
      <c r="B8" s="26"/>
      <c r="C8" s="24" t="s">
        <v>20</v>
      </c>
      <c r="D8" s="25">
        <f t="shared" si="0"/>
        <v>0</v>
      </c>
      <c r="E8" s="25"/>
      <c r="F8" s="25"/>
      <c r="G8" s="25"/>
      <c r="H8" s="21" t="s">
        <v>21</v>
      </c>
      <c r="I8" s="25">
        <f t="shared" si="1"/>
        <v>3.6</v>
      </c>
      <c r="J8" s="25">
        <v>3.6</v>
      </c>
      <c r="K8" s="25"/>
      <c r="L8" s="25"/>
    </row>
    <row r="9" spans="1:12" s="1" customFormat="1" ht="18.75" customHeight="1">
      <c r="A9" s="23"/>
      <c r="B9" s="26"/>
      <c r="C9" s="24" t="s">
        <v>22</v>
      </c>
      <c r="D9" s="25">
        <f t="shared" si="0"/>
        <v>0</v>
      </c>
      <c r="E9" s="25"/>
      <c r="F9" s="25"/>
      <c r="G9" s="25"/>
      <c r="H9" s="21" t="s">
        <v>23</v>
      </c>
      <c r="I9" s="25">
        <f t="shared" si="1"/>
        <v>115.740332</v>
      </c>
      <c r="J9" s="25">
        <v>115.740332</v>
      </c>
      <c r="K9" s="25"/>
      <c r="L9" s="25"/>
    </row>
    <row r="10" spans="1:12" s="1" customFormat="1" ht="18.75" customHeight="1">
      <c r="A10" s="23"/>
      <c r="B10" s="26"/>
      <c r="C10" s="24" t="s">
        <v>24</v>
      </c>
      <c r="D10" s="25">
        <f t="shared" si="0"/>
        <v>0</v>
      </c>
      <c r="E10" s="25"/>
      <c r="F10" s="25"/>
      <c r="G10" s="25"/>
      <c r="H10" s="21" t="s">
        <v>25</v>
      </c>
      <c r="I10" s="25">
        <f t="shared" si="1"/>
        <v>13.260332</v>
      </c>
      <c r="J10" s="25">
        <v>13.260332</v>
      </c>
      <c r="K10" s="25"/>
      <c r="L10" s="25"/>
    </row>
    <row r="11" spans="1:12" s="1" customFormat="1" ht="18.75" customHeight="1">
      <c r="A11" s="23"/>
      <c r="B11" s="26"/>
      <c r="C11" s="24" t="s">
        <v>26</v>
      </c>
      <c r="D11" s="25">
        <f t="shared" si="0"/>
        <v>0</v>
      </c>
      <c r="E11" s="25"/>
      <c r="F11" s="25"/>
      <c r="G11" s="25"/>
      <c r="H11" s="21" t="s">
        <v>27</v>
      </c>
      <c r="I11" s="25">
        <f t="shared" si="1"/>
        <v>102.48</v>
      </c>
      <c r="J11" s="25">
        <v>102.48</v>
      </c>
      <c r="K11" s="25"/>
      <c r="L11" s="25"/>
    </row>
    <row r="12" spans="1:12" s="1" customFormat="1" ht="18.75" customHeight="1">
      <c r="A12" s="23"/>
      <c r="B12" s="26"/>
      <c r="C12" s="24" t="s">
        <v>28</v>
      </c>
      <c r="D12" s="25">
        <f t="shared" si="0"/>
        <v>0</v>
      </c>
      <c r="E12" s="25"/>
      <c r="F12" s="25"/>
      <c r="G12" s="25"/>
      <c r="H12" s="21" t="s">
        <v>29</v>
      </c>
      <c r="I12" s="25">
        <f t="shared" si="1"/>
        <v>137</v>
      </c>
      <c r="J12" s="25">
        <v>137</v>
      </c>
      <c r="K12" s="25"/>
      <c r="L12" s="25"/>
    </row>
    <row r="13" spans="1:12" s="1" customFormat="1" ht="18.75" customHeight="1">
      <c r="A13" s="23"/>
      <c r="B13" s="26"/>
      <c r="C13" s="24" t="s">
        <v>30</v>
      </c>
      <c r="D13" s="25">
        <f t="shared" si="0"/>
        <v>0</v>
      </c>
      <c r="E13" s="25"/>
      <c r="F13" s="25"/>
      <c r="G13" s="25"/>
      <c r="H13" s="21" t="s">
        <v>31</v>
      </c>
      <c r="I13" s="25">
        <f t="shared" si="1"/>
        <v>137</v>
      </c>
      <c r="J13" s="25">
        <v>137</v>
      </c>
      <c r="K13" s="25"/>
      <c r="L13" s="25"/>
    </row>
    <row r="14" spans="1:12" s="1" customFormat="1" ht="18.75" customHeight="1">
      <c r="A14" s="23"/>
      <c r="B14" s="26"/>
      <c r="C14" s="24" t="s">
        <v>32</v>
      </c>
      <c r="D14" s="25">
        <f t="shared" si="0"/>
        <v>0</v>
      </c>
      <c r="E14" s="25"/>
      <c r="F14" s="25"/>
      <c r="G14" s="25"/>
      <c r="H14" s="21" t="s">
        <v>33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3"/>
      <c r="B15" s="26"/>
      <c r="C15" s="24" t="s">
        <v>34</v>
      </c>
      <c r="D15" s="25">
        <f t="shared" si="0"/>
        <v>0</v>
      </c>
      <c r="E15" s="25"/>
      <c r="F15" s="25"/>
      <c r="G15" s="25"/>
      <c r="H15" s="37"/>
      <c r="I15" s="25"/>
      <c r="J15" s="27"/>
      <c r="K15" s="27"/>
      <c r="L15" s="27"/>
    </row>
    <row r="16" spans="1:12" s="1" customFormat="1" ht="18.75" customHeight="1">
      <c r="A16" s="23"/>
      <c r="B16" s="26"/>
      <c r="C16" s="24" t="s">
        <v>35</v>
      </c>
      <c r="D16" s="25">
        <f t="shared" si="0"/>
        <v>0</v>
      </c>
      <c r="E16" s="25"/>
      <c r="F16" s="25"/>
      <c r="G16" s="25"/>
      <c r="H16" s="37"/>
      <c r="I16" s="25"/>
      <c r="J16" s="27"/>
      <c r="K16" s="27"/>
      <c r="L16" s="27"/>
    </row>
    <row r="17" spans="1:12" s="1" customFormat="1" ht="18.75" customHeight="1">
      <c r="A17" s="23"/>
      <c r="B17" s="26"/>
      <c r="C17" s="24" t="s">
        <v>36</v>
      </c>
      <c r="D17" s="25">
        <f t="shared" si="0"/>
        <v>0</v>
      </c>
      <c r="E17" s="25"/>
      <c r="F17" s="25"/>
      <c r="G17" s="25"/>
      <c r="H17" s="37"/>
      <c r="I17" s="25"/>
      <c r="J17" s="27"/>
      <c r="K17" s="27"/>
      <c r="L17" s="27"/>
    </row>
    <row r="18" spans="1:12" s="1" customFormat="1" ht="18.75" customHeight="1">
      <c r="A18" s="23"/>
      <c r="B18" s="26"/>
      <c r="C18" s="24" t="s">
        <v>37</v>
      </c>
      <c r="D18" s="25">
        <f t="shared" si="0"/>
        <v>0</v>
      </c>
      <c r="E18" s="25"/>
      <c r="F18" s="25"/>
      <c r="G18" s="25"/>
      <c r="H18" s="21" t="s">
        <v>38</v>
      </c>
      <c r="I18" s="25">
        <f>I19+I20+I21+I22+I23+I24+I25+I26+I27+I28</f>
        <v>383.150612</v>
      </c>
      <c r="J18" s="25">
        <f>J19+J20+J21+J22+J23+J24+J25+J26+J27+J28</f>
        <v>383.150612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3"/>
      <c r="B19" s="26"/>
      <c r="C19" s="24" t="s">
        <v>39</v>
      </c>
      <c r="D19" s="25">
        <f t="shared" si="0"/>
        <v>0</v>
      </c>
      <c r="E19" s="25"/>
      <c r="F19" s="25"/>
      <c r="G19" s="25"/>
      <c r="H19" s="21" t="s">
        <v>40</v>
      </c>
      <c r="I19" s="25">
        <f aca="true" t="shared" si="2" ref="I19:I28">J19+K19+L19</f>
        <v>126.81028</v>
      </c>
      <c r="J19" s="25">
        <v>126.81028</v>
      </c>
      <c r="K19" s="25"/>
      <c r="L19" s="25"/>
    </row>
    <row r="20" spans="1:12" s="1" customFormat="1" ht="18.75" customHeight="1">
      <c r="A20" s="23"/>
      <c r="B20" s="26"/>
      <c r="C20" s="24" t="s">
        <v>41</v>
      </c>
      <c r="D20" s="25">
        <f t="shared" si="0"/>
        <v>0</v>
      </c>
      <c r="E20" s="25"/>
      <c r="F20" s="25"/>
      <c r="G20" s="25"/>
      <c r="H20" s="21" t="s">
        <v>42</v>
      </c>
      <c r="I20" s="25">
        <f t="shared" si="2"/>
        <v>216.528332</v>
      </c>
      <c r="J20" s="25">
        <v>216.528332</v>
      </c>
      <c r="K20" s="25"/>
      <c r="L20" s="25"/>
    </row>
    <row r="21" spans="1:12" s="1" customFormat="1" ht="18.75" customHeight="1">
      <c r="A21" s="23"/>
      <c r="B21" s="26"/>
      <c r="C21" s="24" t="s">
        <v>43</v>
      </c>
      <c r="D21" s="25">
        <f t="shared" si="0"/>
        <v>0</v>
      </c>
      <c r="E21" s="25"/>
      <c r="F21" s="25"/>
      <c r="G21" s="25"/>
      <c r="H21" s="21" t="s">
        <v>44</v>
      </c>
      <c r="I21" s="25">
        <f t="shared" si="2"/>
        <v>13.6</v>
      </c>
      <c r="J21" s="25">
        <v>13.6</v>
      </c>
      <c r="K21" s="25"/>
      <c r="L21" s="25"/>
    </row>
    <row r="22" spans="1:12" s="1" customFormat="1" ht="18.75" customHeight="1">
      <c r="A22" s="23"/>
      <c r="B22" s="26"/>
      <c r="C22" s="24" t="s">
        <v>45</v>
      </c>
      <c r="D22" s="25">
        <f t="shared" si="0"/>
        <v>0</v>
      </c>
      <c r="E22" s="25"/>
      <c r="F22" s="25"/>
      <c r="G22" s="25"/>
      <c r="H22" s="21" t="s">
        <v>46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3"/>
      <c r="B23" s="26"/>
      <c r="C23" s="24" t="s">
        <v>47</v>
      </c>
      <c r="D23" s="25">
        <f t="shared" si="0"/>
        <v>0</v>
      </c>
      <c r="E23" s="25"/>
      <c r="F23" s="25"/>
      <c r="G23" s="25"/>
      <c r="H23" s="21" t="s">
        <v>48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3"/>
      <c r="B24" s="26"/>
      <c r="C24" s="24" t="s">
        <v>49</v>
      </c>
      <c r="D24" s="25">
        <f t="shared" si="0"/>
        <v>0</v>
      </c>
      <c r="E24" s="25"/>
      <c r="F24" s="25"/>
      <c r="G24" s="25"/>
      <c r="H24" s="21" t="s">
        <v>50</v>
      </c>
      <c r="I24" s="25">
        <f t="shared" si="2"/>
        <v>0</v>
      </c>
      <c r="J24" s="25"/>
      <c r="K24" s="25"/>
      <c r="L24" s="25"/>
    </row>
    <row r="25" spans="1:12" s="1" customFormat="1" ht="18.75" customHeight="1">
      <c r="A25" s="23"/>
      <c r="B25" s="26"/>
      <c r="C25" s="24" t="s">
        <v>51</v>
      </c>
      <c r="D25" s="25">
        <f t="shared" si="0"/>
        <v>0</v>
      </c>
      <c r="E25" s="25"/>
      <c r="F25" s="25"/>
      <c r="G25" s="25"/>
      <c r="H25" s="21" t="s">
        <v>52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3"/>
      <c r="B26" s="26"/>
      <c r="C26" s="24" t="s">
        <v>53</v>
      </c>
      <c r="D26" s="25">
        <f t="shared" si="0"/>
        <v>0</v>
      </c>
      <c r="E26" s="25"/>
      <c r="F26" s="25"/>
      <c r="G26" s="25"/>
      <c r="H26" s="21" t="s">
        <v>54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3"/>
      <c r="B27" s="26"/>
      <c r="C27" s="24" t="s">
        <v>55</v>
      </c>
      <c r="D27" s="25">
        <f t="shared" si="0"/>
        <v>0</v>
      </c>
      <c r="E27" s="25"/>
      <c r="F27" s="25"/>
      <c r="G27" s="25"/>
      <c r="H27" s="21" t="s">
        <v>56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3"/>
      <c r="B28" s="26"/>
      <c r="C28" s="24" t="s">
        <v>57</v>
      </c>
      <c r="D28" s="25">
        <f t="shared" si="0"/>
        <v>0</v>
      </c>
      <c r="E28" s="25"/>
      <c r="F28" s="25"/>
      <c r="G28" s="25"/>
      <c r="H28" s="21" t="s">
        <v>58</v>
      </c>
      <c r="I28" s="25">
        <f t="shared" si="2"/>
        <v>26.212</v>
      </c>
      <c r="J28" s="25">
        <v>26.212</v>
      </c>
      <c r="K28" s="25"/>
      <c r="L28" s="25"/>
    </row>
    <row r="29" spans="1:12" s="1" customFormat="1" ht="18.75" customHeight="1">
      <c r="A29" s="23"/>
      <c r="B29" s="26"/>
      <c r="C29" s="24" t="s">
        <v>59</v>
      </c>
      <c r="D29" s="25">
        <f t="shared" si="0"/>
        <v>0</v>
      </c>
      <c r="E29" s="25"/>
      <c r="F29" s="25"/>
      <c r="G29" s="25"/>
      <c r="H29" s="37"/>
      <c r="I29" s="27"/>
      <c r="J29" s="27"/>
      <c r="K29" s="27"/>
      <c r="L29" s="27"/>
    </row>
    <row r="30" spans="1:12" s="1" customFormat="1" ht="18.75" customHeight="1">
      <c r="A30" s="23"/>
      <c r="B30" s="26"/>
      <c r="C30" s="24" t="s">
        <v>60</v>
      </c>
      <c r="D30" s="38">
        <f t="shared" si="0"/>
        <v>0</v>
      </c>
      <c r="E30" s="38"/>
      <c r="F30" s="38"/>
      <c r="G30" s="38"/>
      <c r="H30" s="37"/>
      <c r="I30" s="27"/>
      <c r="J30" s="27"/>
      <c r="K30" s="27"/>
      <c r="L30" s="27"/>
    </row>
    <row r="31" spans="1:12" s="1" customFormat="1" ht="18.75" customHeight="1">
      <c r="A31" s="23"/>
      <c r="B31" s="26"/>
      <c r="C31" s="23" t="s">
        <v>61</v>
      </c>
      <c r="D31" s="25">
        <f t="shared" si="0"/>
        <v>0</v>
      </c>
      <c r="E31" s="25"/>
      <c r="F31" s="25"/>
      <c r="G31" s="25"/>
      <c r="H31" s="37"/>
      <c r="I31" s="27"/>
      <c r="J31" s="27"/>
      <c r="K31" s="27"/>
      <c r="L31" s="27"/>
    </row>
    <row r="32" spans="1:12" s="1" customFormat="1" ht="18.75" customHeight="1">
      <c r="A32" s="23"/>
      <c r="B32" s="26"/>
      <c r="C32" s="23" t="s">
        <v>62</v>
      </c>
      <c r="D32" s="25">
        <f t="shared" si="0"/>
        <v>0</v>
      </c>
      <c r="E32" s="25"/>
      <c r="F32" s="25"/>
      <c r="G32" s="25"/>
      <c r="H32" s="37"/>
      <c r="I32" s="27"/>
      <c r="J32" s="27"/>
      <c r="K32" s="27"/>
      <c r="L32" s="27"/>
    </row>
    <row r="33" spans="1:12" s="1" customFormat="1" ht="18.75" customHeight="1">
      <c r="A33" s="24" t="s">
        <v>63</v>
      </c>
      <c r="B33" s="6">
        <f>B6+B7+B5</f>
        <v>383.150612</v>
      </c>
      <c r="C33" s="24" t="s">
        <v>64</v>
      </c>
      <c r="D33" s="6">
        <f>D5+D6+D7+D8+D9+D10+D11+D12+D13+D14+D15+D16+D17+D18+D19+D20+D21+D22+D23+D24+D25+D26+D27+D28+D29+D30+D31+D32</f>
        <v>383.150612</v>
      </c>
      <c r="E33" s="6">
        <f>E5+E6+E7+E8+E9+E10+E11+E12+E13+E14+E15+E16+E17+E18+E19+E20+E21+E22+E23+E24+E25+E26+E27+E28+E29+E30+E31+E32</f>
        <v>383.150612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21" t="s">
        <v>64</v>
      </c>
      <c r="I33" s="6">
        <f>I19+I20+I21+I22+I23+I24+I25+I26+I27+I28</f>
        <v>383.150612</v>
      </c>
      <c r="J33" s="6">
        <f>J19+J20+J21+J22+J23+J24+J25+J26+J27+J28</f>
        <v>383.150612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3"/>
      <c r="B34" s="26"/>
      <c r="C34" s="23"/>
      <c r="D34" s="25"/>
      <c r="E34" s="27"/>
      <c r="F34" s="27"/>
      <c r="G34" s="27"/>
      <c r="H34" s="37"/>
      <c r="I34" s="27"/>
      <c r="J34" s="27"/>
      <c r="K34" s="27"/>
      <c r="L34" s="27"/>
    </row>
    <row r="35" spans="1:12" s="1" customFormat="1" ht="18.75" customHeight="1">
      <c r="A35" s="24" t="s">
        <v>65</v>
      </c>
      <c r="B35" s="6"/>
      <c r="C35" s="24" t="s">
        <v>66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21" t="s">
        <v>66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4" t="s">
        <v>67</v>
      </c>
      <c r="B36" s="6"/>
      <c r="C36" s="23"/>
      <c r="D36" s="27"/>
      <c r="E36" s="27"/>
      <c r="F36" s="27"/>
      <c r="G36" s="27"/>
      <c r="H36" s="37"/>
      <c r="I36" s="27"/>
      <c r="J36" s="27"/>
      <c r="K36" s="27"/>
      <c r="L36" s="27"/>
    </row>
    <row r="37" spans="1:12" s="1" customFormat="1" ht="18.75" customHeight="1">
      <c r="A37" s="24" t="s">
        <v>68</v>
      </c>
      <c r="B37" s="6"/>
      <c r="C37" s="23"/>
      <c r="D37" s="27"/>
      <c r="E37" s="27"/>
      <c r="F37" s="27"/>
      <c r="G37" s="27"/>
      <c r="H37" s="37"/>
      <c r="I37" s="27"/>
      <c r="J37" s="27"/>
      <c r="K37" s="27"/>
      <c r="L37" s="27"/>
    </row>
    <row r="38" spans="1:12" s="1" customFormat="1" ht="18.75" customHeight="1">
      <c r="A38" s="24" t="s">
        <v>69</v>
      </c>
      <c r="B38" s="6"/>
      <c r="C38" s="23"/>
      <c r="D38" s="27"/>
      <c r="E38" s="27"/>
      <c r="F38" s="27"/>
      <c r="G38" s="27"/>
      <c r="H38" s="37"/>
      <c r="I38" s="27"/>
      <c r="J38" s="27"/>
      <c r="K38" s="27"/>
      <c r="L38" s="27"/>
    </row>
    <row r="39" spans="1:12" s="1" customFormat="1" ht="18.75" customHeight="1">
      <c r="A39" s="23"/>
      <c r="B39" s="26"/>
      <c r="C39" s="23"/>
      <c r="D39" s="27"/>
      <c r="E39" s="27"/>
      <c r="F39" s="27"/>
      <c r="G39" s="27"/>
      <c r="H39" s="37"/>
      <c r="I39" s="27"/>
      <c r="J39" s="27"/>
      <c r="K39" s="27"/>
      <c r="L39" s="27"/>
    </row>
    <row r="40" spans="1:12" s="1" customFormat="1" ht="18.75" customHeight="1">
      <c r="A40" s="24" t="s">
        <v>70</v>
      </c>
      <c r="B40" s="6">
        <v>383.150612</v>
      </c>
      <c r="C40" s="24" t="s">
        <v>71</v>
      </c>
      <c r="D40" s="6">
        <f>B40</f>
        <v>383.150612</v>
      </c>
      <c r="E40" s="6">
        <f>B5+B35</f>
        <v>383.150612</v>
      </c>
      <c r="F40" s="6">
        <f>B6+B36</f>
        <v>0</v>
      </c>
      <c r="G40" s="6">
        <f>B7+B37</f>
        <v>0</v>
      </c>
      <c r="H40" s="21" t="s">
        <v>71</v>
      </c>
      <c r="I40" s="6">
        <f>B40</f>
        <v>383.150612</v>
      </c>
      <c r="J40" s="6">
        <f>B5+B35</f>
        <v>383.150612</v>
      </c>
      <c r="K40" s="6">
        <f>B6+B36</f>
        <v>0</v>
      </c>
      <c r="L40" s="6">
        <f>B7+B37</f>
        <v>0</v>
      </c>
    </row>
    <row r="41" s="1" customFormat="1" ht="14.25"/>
    <row r="42" spans="1:8" s="1" customFormat="1" ht="13.5" customHeight="1">
      <c r="A42" s="8"/>
      <c r="C42" s="8"/>
      <c r="H42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/>
      <c r="I3" s="4" t="s">
        <v>80</v>
      </c>
    </row>
    <row r="4" spans="1:9" s="1" customFormat="1" ht="30" customHeight="1">
      <c r="A4" s="4"/>
      <c r="B4" s="4"/>
      <c r="C4" s="4"/>
      <c r="D4" s="4"/>
      <c r="E4" s="4"/>
      <c r="F4" s="4"/>
      <c r="G4" s="33" t="s">
        <v>81</v>
      </c>
      <c r="H4" s="33" t="s">
        <v>82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</v>
      </c>
      <c r="E6" s="7">
        <v>383.150612</v>
      </c>
      <c r="F6" s="7">
        <v>130.41028</v>
      </c>
      <c r="G6" s="7">
        <v>13.260332</v>
      </c>
      <c r="H6" s="7">
        <v>102.48</v>
      </c>
      <c r="I6" s="7">
        <v>137</v>
      </c>
    </row>
    <row r="7" spans="1:9" s="1" customFormat="1" ht="19.5" customHeight="1">
      <c r="A7" s="6"/>
      <c r="B7" s="6"/>
      <c r="C7" s="6" t="s">
        <v>83</v>
      </c>
      <c r="D7" s="6" t="s">
        <v>84</v>
      </c>
      <c r="E7" s="7">
        <v>383.150612</v>
      </c>
      <c r="F7" s="7">
        <v>130.41028</v>
      </c>
      <c r="G7" s="7">
        <v>13.260332</v>
      </c>
      <c r="H7" s="7">
        <v>102.48</v>
      </c>
      <c r="I7" s="7">
        <v>137</v>
      </c>
    </row>
    <row r="8" spans="1:9" s="1" customFormat="1" ht="19.5" customHeight="1">
      <c r="A8" s="6"/>
      <c r="B8" s="6"/>
      <c r="C8" s="6" t="s">
        <v>85</v>
      </c>
      <c r="D8" s="6" t="s">
        <v>86</v>
      </c>
      <c r="E8" s="7">
        <v>383.150612</v>
      </c>
      <c r="F8" s="7">
        <v>130.41028</v>
      </c>
      <c r="G8" s="7">
        <v>13.260332</v>
      </c>
      <c r="H8" s="7">
        <v>102.48</v>
      </c>
      <c r="I8" s="7">
        <v>137</v>
      </c>
    </row>
    <row r="9" spans="1:9" s="1" customFormat="1" ht="19.5" customHeight="1">
      <c r="A9" s="6" t="s">
        <v>87</v>
      </c>
      <c r="B9" s="6" t="s">
        <v>88</v>
      </c>
      <c r="C9" s="6" t="s">
        <v>89</v>
      </c>
      <c r="D9" s="6" t="s">
        <v>90</v>
      </c>
      <c r="E9" s="7">
        <v>246.150612</v>
      </c>
      <c r="F9" s="7">
        <v>130.41028</v>
      </c>
      <c r="G9" s="7">
        <v>13.260332</v>
      </c>
      <c r="H9" s="7">
        <v>102.48</v>
      </c>
      <c r="I9" s="7"/>
    </row>
    <row r="10" spans="1:9" s="1" customFormat="1" ht="19.5" customHeight="1">
      <c r="A10" s="6" t="s">
        <v>91</v>
      </c>
      <c r="B10" s="6" t="s">
        <v>92</v>
      </c>
      <c r="C10" s="6" t="s">
        <v>89</v>
      </c>
      <c r="D10" s="6" t="s">
        <v>90</v>
      </c>
      <c r="E10" s="7">
        <v>137</v>
      </c>
      <c r="F10" s="7"/>
      <c r="G10" s="7"/>
      <c r="H10" s="7"/>
      <c r="I10" s="7">
        <v>137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3"/>
      <c r="B1" s="29"/>
      <c r="C1" s="29"/>
      <c r="D1" s="29"/>
      <c r="E1" s="29"/>
      <c r="F1" s="29"/>
      <c r="G1" s="29"/>
    </row>
    <row r="2" spans="1:7" s="1" customFormat="1" ht="37.5" customHeight="1">
      <c r="A2" s="15" t="s">
        <v>93</v>
      </c>
      <c r="B2" s="15"/>
      <c r="C2" s="15"/>
      <c r="D2" s="15"/>
      <c r="E2" s="15"/>
      <c r="F2" s="29"/>
      <c r="G2" s="29"/>
    </row>
    <row r="3" spans="1:7" s="1" customFormat="1" ht="21" customHeight="1">
      <c r="A3" s="29" t="s">
        <v>94</v>
      </c>
      <c r="B3" s="29"/>
      <c r="C3" s="29"/>
      <c r="D3" s="29"/>
      <c r="E3" s="29" t="s">
        <v>1</v>
      </c>
      <c r="F3" s="29"/>
      <c r="G3" s="29"/>
    </row>
    <row r="4" spans="1:7" s="1" customFormat="1" ht="21" customHeight="1">
      <c r="A4" s="17" t="s">
        <v>95</v>
      </c>
      <c r="B4" s="17"/>
      <c r="C4" s="17" t="s">
        <v>96</v>
      </c>
      <c r="D4" s="17"/>
      <c r="E4" s="17"/>
      <c r="F4" s="29"/>
      <c r="G4" s="29"/>
    </row>
    <row r="5" spans="1:7" s="1" customFormat="1" ht="21" customHeight="1">
      <c r="A5" s="17" t="s">
        <v>97</v>
      </c>
      <c r="B5" s="17" t="s">
        <v>98</v>
      </c>
      <c r="C5" s="17" t="s">
        <v>7</v>
      </c>
      <c r="D5" s="17" t="s">
        <v>99</v>
      </c>
      <c r="E5" s="17" t="s">
        <v>100</v>
      </c>
      <c r="F5" s="29"/>
      <c r="G5" s="29"/>
    </row>
    <row r="6" spans="1:7" s="1" customFormat="1" ht="21" customHeight="1">
      <c r="A6" s="31"/>
      <c r="B6" s="31" t="s">
        <v>7</v>
      </c>
      <c r="C6" s="32">
        <v>143.670612</v>
      </c>
      <c r="D6" s="32">
        <v>130.41028</v>
      </c>
      <c r="E6" s="32">
        <v>13.260332</v>
      </c>
      <c r="F6" s="29"/>
      <c r="G6" s="29"/>
    </row>
    <row r="7" spans="1:7" s="1" customFormat="1" ht="21" customHeight="1">
      <c r="A7" s="31" t="s">
        <v>101</v>
      </c>
      <c r="B7" s="31" t="s">
        <v>102</v>
      </c>
      <c r="C7" s="32">
        <v>126.81028</v>
      </c>
      <c r="D7" s="32">
        <v>126.81028</v>
      </c>
      <c r="E7" s="32">
        <v>0</v>
      </c>
      <c r="F7" s="29"/>
      <c r="G7" s="29"/>
    </row>
    <row r="8" spans="1:5" s="1" customFormat="1" ht="21" customHeight="1">
      <c r="A8" s="24" t="s">
        <v>103</v>
      </c>
      <c r="B8" s="24" t="s">
        <v>104</v>
      </c>
      <c r="C8" s="30">
        <v>30.5208</v>
      </c>
      <c r="D8" s="30">
        <v>30.5208</v>
      </c>
      <c r="E8" s="30">
        <v>0</v>
      </c>
    </row>
    <row r="9" spans="1:5" s="1" customFormat="1" ht="21" customHeight="1">
      <c r="A9" s="24" t="s">
        <v>105</v>
      </c>
      <c r="B9" s="24" t="s">
        <v>106</v>
      </c>
      <c r="C9" s="30">
        <v>28.8888</v>
      </c>
      <c r="D9" s="30">
        <v>28.8888</v>
      </c>
      <c r="E9" s="30">
        <v>0</v>
      </c>
    </row>
    <row r="10" spans="1:5" s="1" customFormat="1" ht="21" customHeight="1">
      <c r="A10" s="24" t="s">
        <v>107</v>
      </c>
      <c r="B10" s="24" t="s">
        <v>108</v>
      </c>
      <c r="C10" s="30">
        <v>44.9326</v>
      </c>
      <c r="D10" s="30">
        <v>44.9326</v>
      </c>
      <c r="E10" s="30">
        <v>0</v>
      </c>
    </row>
    <row r="11" spans="1:5" s="1" customFormat="1" ht="21" customHeight="1">
      <c r="A11" s="24" t="s">
        <v>109</v>
      </c>
      <c r="B11" s="24" t="s">
        <v>110</v>
      </c>
      <c r="C11" s="30">
        <v>12.562656</v>
      </c>
      <c r="D11" s="30">
        <v>12.562656</v>
      </c>
      <c r="E11" s="30">
        <v>0</v>
      </c>
    </row>
    <row r="12" spans="1:5" s="1" customFormat="1" ht="21" customHeight="1">
      <c r="A12" s="24" t="s">
        <v>111</v>
      </c>
      <c r="B12" s="24" t="s">
        <v>112</v>
      </c>
      <c r="C12" s="30">
        <v>3.381144</v>
      </c>
      <c r="D12" s="30">
        <v>3.381144</v>
      </c>
      <c r="E12" s="30">
        <v>0</v>
      </c>
    </row>
    <row r="13" spans="1:5" s="1" customFormat="1" ht="21" customHeight="1">
      <c r="A13" s="24" t="s">
        <v>113</v>
      </c>
      <c r="B13" s="24" t="s">
        <v>114</v>
      </c>
      <c r="C13" s="30">
        <v>6.52428</v>
      </c>
      <c r="D13" s="30">
        <v>6.52428</v>
      </c>
      <c r="E13" s="30">
        <v>0</v>
      </c>
    </row>
    <row r="14" spans="1:5" s="1" customFormat="1" ht="21" customHeight="1">
      <c r="A14" s="31" t="s">
        <v>115</v>
      </c>
      <c r="B14" s="31" t="s">
        <v>116</v>
      </c>
      <c r="C14" s="32">
        <v>13.260332</v>
      </c>
      <c r="D14" s="32">
        <v>0</v>
      </c>
      <c r="E14" s="32">
        <v>13.260332</v>
      </c>
    </row>
    <row r="15" spans="1:5" s="1" customFormat="1" ht="21" customHeight="1">
      <c r="A15" s="24" t="s">
        <v>117</v>
      </c>
      <c r="B15" s="24" t="s">
        <v>118</v>
      </c>
      <c r="C15" s="30">
        <v>2</v>
      </c>
      <c r="D15" s="30">
        <v>0</v>
      </c>
      <c r="E15" s="30">
        <v>2</v>
      </c>
    </row>
    <row r="16" spans="1:5" s="1" customFormat="1" ht="21" customHeight="1">
      <c r="A16" s="24" t="s">
        <v>119</v>
      </c>
      <c r="B16" s="24" t="s">
        <v>120</v>
      </c>
      <c r="C16" s="30">
        <v>1.3</v>
      </c>
      <c r="D16" s="30">
        <v>0</v>
      </c>
      <c r="E16" s="30">
        <v>1.3</v>
      </c>
    </row>
    <row r="17" spans="1:5" s="1" customFormat="1" ht="21" customHeight="1">
      <c r="A17" s="24" t="s">
        <v>121</v>
      </c>
      <c r="B17" s="24" t="s">
        <v>122</v>
      </c>
      <c r="C17" s="30">
        <v>0</v>
      </c>
      <c r="D17" s="30">
        <v>0</v>
      </c>
      <c r="E17" s="30">
        <v>0</v>
      </c>
    </row>
    <row r="18" spans="1:5" s="1" customFormat="1" ht="21" customHeight="1">
      <c r="A18" s="24" t="s">
        <v>123</v>
      </c>
      <c r="B18" s="24" t="s">
        <v>124</v>
      </c>
      <c r="C18" s="30">
        <v>0.8</v>
      </c>
      <c r="D18" s="30">
        <v>0</v>
      </c>
      <c r="E18" s="30">
        <v>0.8</v>
      </c>
    </row>
    <row r="19" spans="1:5" s="1" customFormat="1" ht="21" customHeight="1">
      <c r="A19" s="24" t="s">
        <v>125</v>
      </c>
      <c r="B19" s="24" t="s">
        <v>126</v>
      </c>
      <c r="C19" s="30">
        <v>1.570332</v>
      </c>
      <c r="D19" s="30">
        <v>0</v>
      </c>
      <c r="E19" s="30">
        <v>1.570332</v>
      </c>
    </row>
    <row r="20" spans="1:5" s="1" customFormat="1" ht="21" customHeight="1">
      <c r="A20" s="24" t="s">
        <v>127</v>
      </c>
      <c r="B20" s="24" t="s">
        <v>128</v>
      </c>
      <c r="C20" s="30">
        <v>1.2</v>
      </c>
      <c r="D20" s="30">
        <v>0</v>
      </c>
      <c r="E20" s="30">
        <v>1.2</v>
      </c>
    </row>
    <row r="21" spans="1:5" s="1" customFormat="1" ht="21" customHeight="1">
      <c r="A21" s="24" t="s">
        <v>129</v>
      </c>
      <c r="B21" s="24" t="s">
        <v>130</v>
      </c>
      <c r="C21" s="30">
        <v>6.39</v>
      </c>
      <c r="D21" s="30">
        <v>0</v>
      </c>
      <c r="E21" s="30">
        <v>6.39</v>
      </c>
    </row>
    <row r="22" spans="1:5" s="1" customFormat="1" ht="21" customHeight="1">
      <c r="A22" s="31" t="s">
        <v>131</v>
      </c>
      <c r="B22" s="31" t="s">
        <v>132</v>
      </c>
      <c r="C22" s="32">
        <v>3.6</v>
      </c>
      <c r="D22" s="32">
        <v>3.6</v>
      </c>
      <c r="E22" s="32">
        <v>0</v>
      </c>
    </row>
    <row r="23" spans="1:5" s="1" customFormat="1" ht="21" customHeight="1">
      <c r="A23" s="24" t="s">
        <v>133</v>
      </c>
      <c r="B23" s="24" t="s">
        <v>134</v>
      </c>
      <c r="C23" s="30">
        <v>3.6</v>
      </c>
      <c r="D23" s="30">
        <v>3.6</v>
      </c>
      <c r="E23" s="30">
        <v>0</v>
      </c>
    </row>
    <row r="24" spans="1:5" s="1" customFormat="1" ht="21" customHeight="1">
      <c r="A24" s="24" t="s">
        <v>135</v>
      </c>
      <c r="B24" s="24" t="s">
        <v>136</v>
      </c>
      <c r="C24" s="30">
        <v>0</v>
      </c>
      <c r="D24" s="30">
        <v>0</v>
      </c>
      <c r="E24" s="30">
        <v>0</v>
      </c>
    </row>
    <row r="25" spans="1:5" s="1" customFormat="1" ht="21" customHeight="1">
      <c r="A25" s="31" t="s">
        <v>137</v>
      </c>
      <c r="B25" s="31" t="s">
        <v>138</v>
      </c>
      <c r="C25" s="32">
        <v>0</v>
      </c>
      <c r="D25" s="32">
        <v>0</v>
      </c>
      <c r="E25" s="32">
        <v>0</v>
      </c>
    </row>
    <row r="26" spans="1:5" s="1" customFormat="1" ht="21" customHeight="1">
      <c r="A26" s="24" t="s">
        <v>139</v>
      </c>
      <c r="B26" s="24" t="s">
        <v>140</v>
      </c>
      <c r="C26" s="30">
        <v>0</v>
      </c>
      <c r="D26" s="30">
        <v>0</v>
      </c>
      <c r="E26" s="30">
        <v>0</v>
      </c>
    </row>
    <row r="27" spans="1:5" s="1" customFormat="1" ht="21" customHeight="1">
      <c r="A27" s="24" t="s">
        <v>141</v>
      </c>
      <c r="B27" s="24" t="s">
        <v>142</v>
      </c>
      <c r="C27" s="30">
        <v>0</v>
      </c>
      <c r="D27" s="30">
        <v>0</v>
      </c>
      <c r="E27" s="30">
        <v>0</v>
      </c>
    </row>
    <row r="28" s="1" customFormat="1" ht="14.25"/>
    <row r="29" spans="1:7" s="1" customFormat="1" ht="21" customHeight="1">
      <c r="A29" s="29"/>
      <c r="B29" s="29"/>
      <c r="C29" s="29"/>
      <c r="D29" s="29"/>
      <c r="E29" s="29"/>
      <c r="F29" s="29"/>
      <c r="G29" s="29"/>
    </row>
    <row r="30" spans="1:7" s="1" customFormat="1" ht="21" customHeight="1">
      <c r="A30" s="29"/>
      <c r="B30" s="29"/>
      <c r="C30" s="29"/>
      <c r="D30" s="29"/>
      <c r="E30" s="29"/>
      <c r="F30" s="29"/>
      <c r="G30" s="29"/>
    </row>
    <row r="31" spans="1:7" s="1" customFormat="1" ht="21" customHeight="1">
      <c r="A31" s="29"/>
      <c r="B31" s="29"/>
      <c r="C31" s="29"/>
      <c r="D31" s="29"/>
      <c r="E31" s="29"/>
      <c r="F31" s="29"/>
      <c r="G31" s="29"/>
    </row>
    <row r="32" spans="1:7" s="1" customFormat="1" ht="21" customHeight="1">
      <c r="A32" s="29"/>
      <c r="B32" s="29"/>
      <c r="C32" s="29"/>
      <c r="D32" s="29"/>
      <c r="E32" s="29"/>
      <c r="F32" s="29"/>
      <c r="G32" s="29"/>
    </row>
    <row r="33" spans="1:7" s="1" customFormat="1" ht="21" customHeight="1">
      <c r="A33" s="29"/>
      <c r="B33" s="29"/>
      <c r="C33" s="29"/>
      <c r="D33" s="29"/>
      <c r="E33" s="29"/>
      <c r="F33" s="29"/>
      <c r="G33" s="29"/>
    </row>
    <row r="34" spans="1:7" s="1" customFormat="1" ht="21" customHeight="1">
      <c r="A34" s="29"/>
      <c r="B34" s="29"/>
      <c r="C34" s="29"/>
      <c r="D34" s="29"/>
      <c r="E34" s="29"/>
      <c r="F34" s="29"/>
      <c r="G34" s="29"/>
    </row>
    <row r="35" spans="1:7" s="1" customFormat="1" ht="21" customHeight="1">
      <c r="A35" s="29"/>
      <c r="B35" s="29"/>
      <c r="C35" s="29"/>
      <c r="D35" s="29"/>
      <c r="E35" s="29"/>
      <c r="F35" s="29"/>
      <c r="G35" s="29"/>
    </row>
    <row r="36" spans="1:7" s="1" customFormat="1" ht="21" customHeight="1">
      <c r="A36" s="29"/>
      <c r="B36" s="29"/>
      <c r="C36" s="29"/>
      <c r="D36" s="29"/>
      <c r="E36" s="29"/>
      <c r="F36" s="29"/>
      <c r="G36" s="29"/>
    </row>
    <row r="37" spans="1:7" s="1" customFormat="1" ht="14.25">
      <c r="A37" s="29"/>
      <c r="B37" s="29"/>
      <c r="C37" s="29"/>
      <c r="D37" s="29"/>
      <c r="E37" s="29"/>
      <c r="F37" s="29"/>
      <c r="G37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3"/>
    </row>
    <row r="2" spans="1:6" s="1" customFormat="1" ht="37.5" customHeight="1">
      <c r="A2" s="15" t="s">
        <v>143</v>
      </c>
      <c r="B2" s="15"/>
      <c r="C2" s="15"/>
      <c r="D2" s="15"/>
      <c r="E2" s="15"/>
      <c r="F2" s="15"/>
    </row>
    <row r="3" spans="1:6" s="1" customFormat="1" ht="21" customHeight="1">
      <c r="A3" s="29" t="s">
        <v>94</v>
      </c>
      <c r="F3" s="14" t="s">
        <v>144</v>
      </c>
    </row>
    <row r="4" spans="1:6" s="1" customFormat="1" ht="21" customHeight="1">
      <c r="A4" s="16" t="s">
        <v>145</v>
      </c>
      <c r="B4" s="16" t="s">
        <v>146</v>
      </c>
      <c r="C4" s="17" t="s">
        <v>147</v>
      </c>
      <c r="D4" s="17"/>
      <c r="E4" s="17"/>
      <c r="F4" s="17" t="s">
        <v>148</v>
      </c>
    </row>
    <row r="5" spans="1:6" s="1" customFormat="1" ht="21" customHeight="1">
      <c r="A5" s="16"/>
      <c r="B5" s="16"/>
      <c r="C5" s="17" t="s">
        <v>149</v>
      </c>
      <c r="D5" s="17" t="s">
        <v>150</v>
      </c>
      <c r="E5" s="17" t="s">
        <v>151</v>
      </c>
      <c r="F5" s="17"/>
    </row>
    <row r="6" spans="1:6" s="1" customFormat="1" ht="21" customHeight="1">
      <c r="A6" s="22">
        <v>2</v>
      </c>
      <c r="B6" s="22">
        <v>0</v>
      </c>
      <c r="C6" s="22">
        <v>1.2</v>
      </c>
      <c r="D6" s="22">
        <v>0</v>
      </c>
      <c r="E6" s="22">
        <v>1.2</v>
      </c>
      <c r="F6" s="22">
        <v>0.8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3"/>
      <c r="B1" s="29"/>
      <c r="C1" s="29"/>
      <c r="D1" s="29"/>
      <c r="E1" s="29"/>
      <c r="F1" s="29"/>
      <c r="G1" s="29"/>
    </row>
    <row r="2" spans="1:7" s="1" customFormat="1" ht="37.5" customHeight="1">
      <c r="A2" s="15" t="s">
        <v>152</v>
      </c>
      <c r="B2" s="15"/>
      <c r="C2" s="15"/>
      <c r="D2" s="15"/>
      <c r="E2" s="15"/>
      <c r="F2" s="29"/>
      <c r="G2" s="29"/>
    </row>
    <row r="3" spans="1:7" s="1" customFormat="1" ht="21" customHeight="1">
      <c r="A3" s="29" t="s">
        <v>94</v>
      </c>
      <c r="B3" s="29"/>
      <c r="C3" s="29"/>
      <c r="D3" s="29"/>
      <c r="E3" s="14" t="s">
        <v>1</v>
      </c>
      <c r="F3" s="29"/>
      <c r="G3" s="29"/>
    </row>
    <row r="4" spans="1:7" s="1" customFormat="1" ht="21" customHeight="1">
      <c r="A4" s="17" t="s">
        <v>97</v>
      </c>
      <c r="B4" s="17" t="s">
        <v>98</v>
      </c>
      <c r="C4" s="17" t="s">
        <v>153</v>
      </c>
      <c r="D4" s="17"/>
      <c r="E4" s="17"/>
      <c r="F4" s="29"/>
      <c r="G4" s="29"/>
    </row>
    <row r="5" spans="1:7" s="1" customFormat="1" ht="21" customHeight="1">
      <c r="A5" s="17"/>
      <c r="B5" s="17"/>
      <c r="C5" s="17" t="s">
        <v>7</v>
      </c>
      <c r="D5" s="17" t="s">
        <v>154</v>
      </c>
      <c r="E5" s="17" t="s">
        <v>155</v>
      </c>
      <c r="F5" s="29"/>
      <c r="G5" s="29"/>
    </row>
    <row r="6" spans="1:7" s="1" customFormat="1" ht="21" customHeight="1">
      <c r="A6" s="21"/>
      <c r="B6" s="21"/>
      <c r="C6" s="30"/>
      <c r="D6" s="30"/>
      <c r="E6" s="30"/>
      <c r="F6" s="29"/>
      <c r="G6" s="29"/>
    </row>
    <row r="7" spans="1:7" s="1" customFormat="1" ht="21" customHeight="1">
      <c r="A7" s="29"/>
      <c r="B7" s="29"/>
      <c r="C7" s="29"/>
      <c r="D7" s="29"/>
      <c r="E7" s="29"/>
      <c r="F7" s="29"/>
      <c r="G7" s="29"/>
    </row>
    <row r="8" spans="1:7" s="1" customFormat="1" ht="21" customHeight="1">
      <c r="A8" s="29"/>
      <c r="B8" s="29"/>
      <c r="C8" s="29"/>
      <c r="D8" s="29"/>
      <c r="E8" s="29"/>
      <c r="F8" s="29"/>
      <c r="G8" s="29"/>
    </row>
    <row r="9" spans="1:7" s="1" customFormat="1" ht="21" customHeight="1">
      <c r="A9" s="29"/>
      <c r="B9" s="29"/>
      <c r="C9" s="29"/>
      <c r="D9" s="29"/>
      <c r="E9" s="29"/>
      <c r="F9" s="29"/>
      <c r="G9" s="29"/>
    </row>
    <row r="10" spans="1:7" s="1" customFormat="1" ht="21" customHeight="1">
      <c r="A10" s="29"/>
      <c r="B10" s="29"/>
      <c r="C10" s="29"/>
      <c r="D10" s="29"/>
      <c r="E10" s="29"/>
      <c r="F10" s="29"/>
      <c r="G10" s="29"/>
    </row>
    <row r="11" spans="1:7" s="1" customFormat="1" ht="21" customHeight="1">
      <c r="A11" s="29"/>
      <c r="B11" s="29"/>
      <c r="C11" s="29"/>
      <c r="D11" s="29"/>
      <c r="E11" s="29"/>
      <c r="F11" s="29"/>
      <c r="G11" s="29"/>
    </row>
    <row r="12" spans="1:7" s="1" customFormat="1" ht="21" customHeight="1">
      <c r="A12" s="29"/>
      <c r="B12" s="29"/>
      <c r="C12" s="29"/>
      <c r="D12" s="29"/>
      <c r="E12" s="29"/>
      <c r="F12" s="29"/>
      <c r="G12" s="29"/>
    </row>
    <row r="13" spans="1:7" s="1" customFormat="1" ht="21" customHeight="1">
      <c r="A13" s="29"/>
      <c r="B13" s="29"/>
      <c r="C13" s="29"/>
      <c r="D13" s="29"/>
      <c r="E13" s="29"/>
      <c r="F13" s="29"/>
      <c r="G13" s="29"/>
    </row>
    <row r="14" spans="1:7" s="1" customFormat="1" ht="21" customHeight="1">
      <c r="A14" s="29"/>
      <c r="B14" s="29"/>
      <c r="C14" s="29"/>
      <c r="D14" s="29"/>
      <c r="E14" s="29"/>
      <c r="F14" s="29"/>
      <c r="G14" s="29"/>
    </row>
    <row r="15" spans="1:7" s="1" customFormat="1" ht="14.25">
      <c r="A15" s="29"/>
      <c r="B15" s="29"/>
      <c r="C15" s="29"/>
      <c r="D15" s="29"/>
      <c r="E15" s="29"/>
      <c r="F15" s="29"/>
      <c r="G15" s="2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156</v>
      </c>
      <c r="B1" s="3"/>
      <c r="C1" s="3"/>
      <c r="D1" s="3"/>
      <c r="E1" s="3"/>
      <c r="F1" s="3"/>
    </row>
    <row r="2" spans="1:6" s="1" customFormat="1" ht="18.75" customHeight="1">
      <c r="A2" s="8"/>
      <c r="F2" s="8" t="s">
        <v>1</v>
      </c>
    </row>
    <row r="3" spans="1:6" s="1" customFormat="1" ht="18.75" customHeight="1">
      <c r="A3" s="11" t="s">
        <v>2</v>
      </c>
      <c r="B3" s="23"/>
      <c r="C3" s="11" t="s">
        <v>3</v>
      </c>
      <c r="D3" s="24"/>
      <c r="E3" s="24"/>
      <c r="F3" s="24"/>
    </row>
    <row r="4" spans="1:6" s="1" customFormat="1" ht="18.75" customHeight="1">
      <c r="A4" s="11" t="s">
        <v>4</v>
      </c>
      <c r="B4" s="11" t="s">
        <v>5</v>
      </c>
      <c r="C4" s="11" t="s">
        <v>6</v>
      </c>
      <c r="D4" s="11" t="s">
        <v>5</v>
      </c>
      <c r="E4" s="11" t="s">
        <v>4</v>
      </c>
      <c r="F4" s="11" t="s">
        <v>5</v>
      </c>
    </row>
    <row r="5" spans="1:5" s="1" customFormat="1" ht="18.75" customHeight="1">
      <c r="A5" s="24" t="s">
        <v>11</v>
      </c>
      <c r="B5" s="7">
        <v>383.150612</v>
      </c>
      <c r="C5" s="24" t="s">
        <v>12</v>
      </c>
      <c r="D5" s="25">
        <v>460.977112</v>
      </c>
      <c r="E5" s="24" t="s">
        <v>13</v>
      </c>
    </row>
    <row r="6" spans="1:6" s="1" customFormat="1" ht="18.75" customHeight="1">
      <c r="A6" s="24" t="s">
        <v>14</v>
      </c>
      <c r="B6" s="7"/>
      <c r="C6" s="24" t="s">
        <v>15</v>
      </c>
      <c r="D6" s="25"/>
      <c r="E6" s="24" t="s">
        <v>16</v>
      </c>
      <c r="F6" s="25">
        <v>152.28878</v>
      </c>
    </row>
    <row r="7" spans="1:6" s="1" customFormat="1" ht="18.75" customHeight="1">
      <c r="A7" s="24" t="s">
        <v>17</v>
      </c>
      <c r="B7" s="7"/>
      <c r="C7" s="24" t="s">
        <v>18</v>
      </c>
      <c r="D7" s="25"/>
      <c r="E7" s="24" t="s">
        <v>157</v>
      </c>
      <c r="F7" s="25">
        <v>148.68878</v>
      </c>
    </row>
    <row r="8" spans="1:6" s="1" customFormat="1" ht="18.75" customHeight="1">
      <c r="A8" s="24" t="s">
        <v>158</v>
      </c>
      <c r="B8" s="7"/>
      <c r="C8" s="24" t="s">
        <v>20</v>
      </c>
      <c r="D8" s="25"/>
      <c r="E8" s="24" t="s">
        <v>159</v>
      </c>
      <c r="F8" s="25">
        <v>3.6</v>
      </c>
    </row>
    <row r="9" spans="1:6" s="1" customFormat="1" ht="18.75" customHeight="1">
      <c r="A9" s="24" t="s">
        <v>160</v>
      </c>
      <c r="C9" s="24" t="s">
        <v>22</v>
      </c>
      <c r="D9" s="25"/>
      <c r="E9" s="24" t="s">
        <v>23</v>
      </c>
      <c r="F9" s="25">
        <v>171.688332</v>
      </c>
    </row>
    <row r="10" spans="1:6" s="1" customFormat="1" ht="18.75" customHeight="1">
      <c r="A10" s="24" t="s">
        <v>161</v>
      </c>
      <c r="B10" s="7"/>
      <c r="C10" s="24" t="s">
        <v>24</v>
      </c>
      <c r="D10" s="25"/>
      <c r="E10" s="24" t="s">
        <v>162</v>
      </c>
      <c r="F10" s="25">
        <v>13.260332</v>
      </c>
    </row>
    <row r="11" spans="1:6" s="1" customFormat="1" ht="18.75" customHeight="1">
      <c r="A11" s="24" t="s">
        <v>163</v>
      </c>
      <c r="B11" s="7">
        <v>50</v>
      </c>
      <c r="C11" s="24" t="s">
        <v>26</v>
      </c>
      <c r="D11" s="25"/>
      <c r="E11" s="24" t="s">
        <v>164</v>
      </c>
      <c r="F11" s="25">
        <v>158.428</v>
      </c>
    </row>
    <row r="12" spans="1:6" s="1" customFormat="1" ht="18.75" customHeight="1">
      <c r="A12" s="24" t="s">
        <v>165</v>
      </c>
      <c r="B12" s="7"/>
      <c r="C12" s="24" t="s">
        <v>28</v>
      </c>
      <c r="D12" s="25"/>
      <c r="E12" s="24" t="s">
        <v>29</v>
      </c>
      <c r="F12" s="25">
        <v>137</v>
      </c>
    </row>
    <row r="13" spans="1:6" s="1" customFormat="1" ht="18.75" customHeight="1">
      <c r="A13" s="24" t="s">
        <v>166</v>
      </c>
      <c r="B13" s="7"/>
      <c r="C13" s="24" t="s">
        <v>30</v>
      </c>
      <c r="D13" s="25"/>
      <c r="E13" s="24" t="s">
        <v>167</v>
      </c>
      <c r="F13" s="25">
        <v>137</v>
      </c>
    </row>
    <row r="14" spans="1:6" s="1" customFormat="1" ht="18.75" customHeight="1">
      <c r="A14" s="24" t="s">
        <v>168</v>
      </c>
      <c r="B14" s="7">
        <v>27.7865</v>
      </c>
      <c r="C14" s="24" t="s">
        <v>32</v>
      </c>
      <c r="D14" s="25"/>
      <c r="E14" s="24" t="s">
        <v>169</v>
      </c>
      <c r="F14" s="25"/>
    </row>
    <row r="15" spans="1:6" s="1" customFormat="1" ht="18.75" customHeight="1">
      <c r="A15" s="23"/>
      <c r="B15" s="26"/>
      <c r="C15" s="24" t="s">
        <v>34</v>
      </c>
      <c r="D15" s="25"/>
      <c r="E15" s="23"/>
      <c r="F15" s="27"/>
    </row>
    <row r="16" spans="1:6" s="1" customFormat="1" ht="18.75" customHeight="1">
      <c r="A16" s="23"/>
      <c r="B16" s="26"/>
      <c r="C16" s="24" t="s">
        <v>35</v>
      </c>
      <c r="D16" s="25"/>
      <c r="E16" s="23"/>
      <c r="F16" s="27"/>
    </row>
    <row r="17" spans="1:6" s="1" customFormat="1" ht="18.75" customHeight="1">
      <c r="A17" s="23"/>
      <c r="B17" s="26"/>
      <c r="C17" s="24" t="s">
        <v>36</v>
      </c>
      <c r="D17" s="25"/>
      <c r="E17" s="23"/>
      <c r="F17" s="27"/>
    </row>
    <row r="18" spans="1:5" s="1" customFormat="1" ht="18.75" customHeight="1">
      <c r="A18" s="23"/>
      <c r="B18" s="26"/>
      <c r="C18" s="24" t="s">
        <v>37</v>
      </c>
      <c r="D18" s="25"/>
      <c r="E18" s="24" t="s">
        <v>38</v>
      </c>
    </row>
    <row r="19" spans="1:6" s="1" customFormat="1" ht="18.75" customHeight="1">
      <c r="A19" s="23"/>
      <c r="B19" s="26"/>
      <c r="C19" s="24" t="s">
        <v>39</v>
      </c>
      <c r="D19" s="25"/>
      <c r="E19" s="24" t="s">
        <v>40</v>
      </c>
      <c r="F19" s="25">
        <v>153.92878</v>
      </c>
    </row>
    <row r="20" spans="1:6" s="1" customFormat="1" ht="18.75" customHeight="1">
      <c r="A20" s="23"/>
      <c r="B20" s="26"/>
      <c r="C20" s="24" t="s">
        <v>41</v>
      </c>
      <c r="D20" s="25"/>
      <c r="E20" s="24" t="s">
        <v>42</v>
      </c>
      <c r="F20" s="25">
        <v>266.528332</v>
      </c>
    </row>
    <row r="21" spans="1:6" s="1" customFormat="1" ht="18.75" customHeight="1">
      <c r="A21" s="23"/>
      <c r="B21" s="26"/>
      <c r="C21" s="24" t="s">
        <v>43</v>
      </c>
      <c r="D21" s="25"/>
      <c r="E21" s="24" t="s">
        <v>44</v>
      </c>
      <c r="F21" s="25">
        <v>13.6</v>
      </c>
    </row>
    <row r="22" spans="1:6" s="1" customFormat="1" ht="18.75" customHeight="1">
      <c r="A22" s="23"/>
      <c r="B22" s="26"/>
      <c r="C22" s="24" t="s">
        <v>45</v>
      </c>
      <c r="D22" s="25"/>
      <c r="E22" s="24" t="s">
        <v>46</v>
      </c>
      <c r="F22" s="25"/>
    </row>
    <row r="23" spans="1:6" s="1" customFormat="1" ht="18.75" customHeight="1">
      <c r="A23" s="23"/>
      <c r="B23" s="26"/>
      <c r="C23" s="24" t="s">
        <v>47</v>
      </c>
      <c r="D23" s="25"/>
      <c r="E23" s="24" t="s">
        <v>48</v>
      </c>
      <c r="F23" s="25"/>
    </row>
    <row r="24" spans="1:6" s="1" customFormat="1" ht="18.75" customHeight="1">
      <c r="A24" s="23"/>
      <c r="B24" s="26"/>
      <c r="C24" s="24" t="s">
        <v>49</v>
      </c>
      <c r="D24" s="25"/>
      <c r="E24" s="24" t="s">
        <v>50</v>
      </c>
      <c r="F24" s="25"/>
    </row>
    <row r="25" spans="1:6" s="1" customFormat="1" ht="18.75" customHeight="1">
      <c r="A25" s="23"/>
      <c r="B25" s="26"/>
      <c r="C25" s="24" t="s">
        <v>51</v>
      </c>
      <c r="D25" s="25"/>
      <c r="E25" s="24" t="s">
        <v>52</v>
      </c>
      <c r="F25" s="25"/>
    </row>
    <row r="26" spans="1:6" s="1" customFormat="1" ht="18.75" customHeight="1">
      <c r="A26" s="23"/>
      <c r="B26" s="26"/>
      <c r="C26" s="24" t="s">
        <v>53</v>
      </c>
      <c r="D26" s="25"/>
      <c r="E26" s="24" t="s">
        <v>54</v>
      </c>
      <c r="F26" s="25"/>
    </row>
    <row r="27" spans="1:6" s="1" customFormat="1" ht="18.75" customHeight="1">
      <c r="A27" s="23"/>
      <c r="B27" s="26"/>
      <c r="C27" s="24" t="s">
        <v>55</v>
      </c>
      <c r="D27" s="25"/>
      <c r="E27" s="24" t="s">
        <v>56</v>
      </c>
      <c r="F27" s="25"/>
    </row>
    <row r="28" spans="1:6" s="1" customFormat="1" ht="18.75" customHeight="1">
      <c r="A28" s="23"/>
      <c r="B28" s="26"/>
      <c r="C28" s="24" t="s">
        <v>57</v>
      </c>
      <c r="D28" s="25"/>
      <c r="E28" s="24" t="s">
        <v>58</v>
      </c>
      <c r="F28" s="25">
        <v>26.92</v>
      </c>
    </row>
    <row r="29" spans="1:6" s="1" customFormat="1" ht="18.75" customHeight="1">
      <c r="A29" s="23"/>
      <c r="B29" s="26"/>
      <c r="C29" s="24" t="s">
        <v>59</v>
      </c>
      <c r="D29" s="25"/>
      <c r="E29" s="23"/>
      <c r="F29" s="27"/>
    </row>
    <row r="30" spans="1:6" s="1" customFormat="1" ht="18.75" customHeight="1">
      <c r="A30" s="23"/>
      <c r="B30" s="26"/>
      <c r="C30" s="24" t="s">
        <v>60</v>
      </c>
      <c r="D30" s="25"/>
      <c r="E30" s="23"/>
      <c r="F30" s="27"/>
    </row>
    <row r="31" spans="1:6" s="1" customFormat="1" ht="18.75" customHeight="1">
      <c r="A31" s="23"/>
      <c r="B31" s="26"/>
      <c r="C31" s="24" t="s">
        <v>61</v>
      </c>
      <c r="D31" s="25"/>
      <c r="E31" s="23"/>
      <c r="F31" s="27"/>
    </row>
    <row r="32" spans="1:6" s="1" customFormat="1" ht="18.75" customHeight="1">
      <c r="A32" s="23"/>
      <c r="B32" s="26"/>
      <c r="C32" s="24" t="s">
        <v>62</v>
      </c>
      <c r="D32" s="28"/>
      <c r="E32" s="23"/>
      <c r="F32" s="27"/>
    </row>
    <row r="33" spans="1:6" s="1" customFormat="1" ht="18.75" customHeight="1">
      <c r="A33" s="24" t="s">
        <v>63</v>
      </c>
      <c r="B33" s="6">
        <v>460.937112</v>
      </c>
      <c r="C33" s="24" t="s">
        <v>64</v>
      </c>
      <c r="D33" s="6">
        <v>460.977112</v>
      </c>
      <c r="E33" s="24" t="s">
        <v>64</v>
      </c>
      <c r="F33" s="6">
        <v>460.977112</v>
      </c>
    </row>
    <row r="34" spans="1:6" s="1" customFormat="1" ht="18.75" customHeight="1">
      <c r="A34" s="24" t="s">
        <v>170</v>
      </c>
      <c r="B34" s="6">
        <v>0.04</v>
      </c>
      <c r="C34" s="24" t="s">
        <v>66</v>
      </c>
      <c r="D34" s="6"/>
      <c r="E34" s="24" t="s">
        <v>66</v>
      </c>
      <c r="F34" s="6"/>
    </row>
    <row r="35" spans="1:6" s="1" customFormat="1" ht="18.75" customHeight="1">
      <c r="A35" s="24" t="s">
        <v>171</v>
      </c>
      <c r="B35" s="6"/>
      <c r="C35" s="23"/>
      <c r="D35" s="27"/>
      <c r="E35" s="23"/>
      <c r="F35" s="27"/>
    </row>
    <row r="36" spans="1:6" s="1" customFormat="1" ht="18.75" customHeight="1">
      <c r="A36" s="24" t="s">
        <v>172</v>
      </c>
      <c r="B36" s="6"/>
      <c r="C36" s="23"/>
      <c r="D36" s="27"/>
      <c r="E36" s="23"/>
      <c r="F36" s="27"/>
    </row>
    <row r="37" spans="1:6" s="1" customFormat="1" ht="18.75" customHeight="1">
      <c r="A37" s="24" t="s">
        <v>173</v>
      </c>
      <c r="B37" s="6">
        <v>0.04</v>
      </c>
      <c r="C37" s="23"/>
      <c r="D37" s="27"/>
      <c r="E37" s="23"/>
      <c r="F37" s="27"/>
    </row>
    <row r="38" spans="1:6" s="1" customFormat="1" ht="18.75" customHeight="1">
      <c r="A38" s="23"/>
      <c r="B38" s="26"/>
      <c r="C38" s="23"/>
      <c r="D38" s="27"/>
      <c r="E38" s="23"/>
      <c r="F38" s="27"/>
    </row>
    <row r="39" spans="1:6" s="1" customFormat="1" ht="18.75" customHeight="1">
      <c r="A39" s="24" t="s">
        <v>70</v>
      </c>
      <c r="B39" s="6">
        <v>460.977112</v>
      </c>
      <c r="C39" s="24" t="s">
        <v>71</v>
      </c>
      <c r="D39" s="6">
        <v>460.977112</v>
      </c>
      <c r="E39" s="24" t="s">
        <v>71</v>
      </c>
      <c r="F39" s="6">
        <v>460.977112</v>
      </c>
    </row>
    <row r="40" spans="1:6" s="1" customFormat="1" ht="18.75" customHeight="1">
      <c r="A40" s="8"/>
      <c r="C40" s="8"/>
      <c r="D40" s="8"/>
      <c r="E40" s="8"/>
      <c r="F40" s="8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portrait" scale="57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C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38.25" customHeight="1">
      <c r="A2" s="15" t="s">
        <v>174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21" customHeight="1">
      <c r="A3" s="14" t="s">
        <v>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 t="s">
        <v>1</v>
      </c>
    </row>
    <row r="4" spans="1:19" s="1" customFormat="1" ht="21" customHeight="1">
      <c r="A4" s="16" t="s">
        <v>175</v>
      </c>
      <c r="B4" s="17" t="s">
        <v>176</v>
      </c>
      <c r="C4" s="17" t="s">
        <v>7</v>
      </c>
      <c r="D4" s="17" t="s">
        <v>177</v>
      </c>
      <c r="E4" s="18"/>
      <c r="F4" s="18"/>
      <c r="G4" s="18"/>
      <c r="H4" s="18"/>
      <c r="I4" s="18"/>
      <c r="J4" s="18"/>
      <c r="K4" s="18"/>
      <c r="L4" s="18"/>
      <c r="M4" s="18"/>
      <c r="N4" s="17" t="s">
        <v>178</v>
      </c>
      <c r="O4" s="18"/>
      <c r="P4" s="18"/>
      <c r="Q4" s="18"/>
      <c r="R4" s="18"/>
      <c r="S4" s="18"/>
    </row>
    <row r="5" spans="1:19" s="1" customFormat="1" ht="43.5" customHeight="1">
      <c r="A5" s="16"/>
      <c r="B5" s="17"/>
      <c r="C5" s="17"/>
      <c r="D5" s="17" t="s">
        <v>149</v>
      </c>
      <c r="E5" s="16" t="s">
        <v>8</v>
      </c>
      <c r="F5" s="16" t="s">
        <v>9</v>
      </c>
      <c r="G5" s="16" t="s">
        <v>10</v>
      </c>
      <c r="H5" s="16" t="s">
        <v>179</v>
      </c>
      <c r="I5" s="16" t="s">
        <v>180</v>
      </c>
      <c r="J5" s="16" t="s">
        <v>181</v>
      </c>
      <c r="K5" s="16" t="s">
        <v>182</v>
      </c>
      <c r="L5" s="16" t="s">
        <v>183</v>
      </c>
      <c r="M5" s="16" t="s">
        <v>184</v>
      </c>
      <c r="N5" s="16" t="s">
        <v>149</v>
      </c>
      <c r="O5" s="16" t="s">
        <v>8</v>
      </c>
      <c r="P5" s="16" t="s">
        <v>9</v>
      </c>
      <c r="Q5" s="16" t="s">
        <v>10</v>
      </c>
      <c r="R5" s="16" t="s">
        <v>179</v>
      </c>
      <c r="S5" s="16" t="s">
        <v>185</v>
      </c>
    </row>
    <row r="6" spans="1:19" s="1" customFormat="1" ht="21" customHeight="1">
      <c r="A6" s="19"/>
      <c r="B6" s="19" t="s">
        <v>7</v>
      </c>
      <c r="C6" s="20">
        <v>460.977112</v>
      </c>
      <c r="D6" s="20">
        <v>460.9371</v>
      </c>
      <c r="E6" s="20">
        <v>383.150612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50</v>
      </c>
      <c r="L6" s="20">
        <v>0</v>
      </c>
      <c r="M6" s="20">
        <v>27.7865</v>
      </c>
      <c r="N6" s="20">
        <v>0.04</v>
      </c>
      <c r="O6" s="20">
        <v>0</v>
      </c>
      <c r="P6" s="20">
        <v>0</v>
      </c>
      <c r="Q6" s="20">
        <v>0</v>
      </c>
      <c r="R6" s="20">
        <v>0</v>
      </c>
      <c r="S6" s="20">
        <v>0.04</v>
      </c>
    </row>
    <row r="7" spans="1:19" s="1" customFormat="1" ht="21" customHeight="1">
      <c r="A7" s="19" t="s">
        <v>186</v>
      </c>
      <c r="B7" s="19" t="s">
        <v>187</v>
      </c>
      <c r="C7" s="20">
        <v>460.977112</v>
      </c>
      <c r="D7" s="20">
        <v>460.9371</v>
      </c>
      <c r="E7" s="20">
        <v>383.150612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50</v>
      </c>
      <c r="L7" s="20">
        <v>0</v>
      </c>
      <c r="M7" s="20">
        <v>27.7865</v>
      </c>
      <c r="N7" s="20">
        <v>0.04</v>
      </c>
      <c r="O7" s="20">
        <v>0</v>
      </c>
      <c r="P7" s="20">
        <v>0</v>
      </c>
      <c r="Q7" s="20">
        <v>0</v>
      </c>
      <c r="R7" s="20">
        <v>0</v>
      </c>
      <c r="S7" s="20">
        <v>0.04</v>
      </c>
    </row>
    <row r="8" spans="1:19" s="1" customFormat="1" ht="21" customHeight="1">
      <c r="A8" s="21" t="s">
        <v>188</v>
      </c>
      <c r="B8" s="21" t="s">
        <v>189</v>
      </c>
      <c r="C8" s="22">
        <v>460.977112</v>
      </c>
      <c r="D8" s="22">
        <v>460.9371</v>
      </c>
      <c r="E8" s="22">
        <v>383.150612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50</v>
      </c>
      <c r="L8" s="22">
        <v>0</v>
      </c>
      <c r="M8" s="22">
        <v>27.7865</v>
      </c>
      <c r="N8" s="22">
        <v>0.04</v>
      </c>
      <c r="O8" s="22">
        <v>0</v>
      </c>
      <c r="P8" s="22">
        <v>0</v>
      </c>
      <c r="Q8" s="22">
        <v>0</v>
      </c>
      <c r="R8" s="22">
        <v>0</v>
      </c>
      <c r="S8" s="22">
        <v>0.04</v>
      </c>
    </row>
    <row r="9" spans="1:19" s="1" customFormat="1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190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8"/>
      <c r="I2" s="8" t="s">
        <v>1</v>
      </c>
    </row>
    <row r="3" spans="1:9" s="1" customFormat="1" ht="39" customHeight="1">
      <c r="A3" s="9" t="s">
        <v>73</v>
      </c>
      <c r="B3" s="9" t="s">
        <v>98</v>
      </c>
      <c r="C3" s="9" t="s">
        <v>75</v>
      </c>
      <c r="D3" s="9" t="s">
        <v>76</v>
      </c>
      <c r="E3" s="9" t="s">
        <v>77</v>
      </c>
      <c r="F3" s="9" t="s">
        <v>78</v>
      </c>
      <c r="G3" s="9" t="s">
        <v>79</v>
      </c>
      <c r="H3" s="10"/>
      <c r="I3" s="9" t="s">
        <v>80</v>
      </c>
    </row>
    <row r="4" spans="1:9" s="1" customFormat="1" ht="36.75" customHeight="1">
      <c r="A4" s="10"/>
      <c r="B4" s="10"/>
      <c r="C4" s="10"/>
      <c r="D4" s="10"/>
      <c r="E4" s="10"/>
      <c r="F4" s="10"/>
      <c r="G4" s="10" t="s">
        <v>81</v>
      </c>
      <c r="H4" s="10" t="s">
        <v>82</v>
      </c>
      <c r="I4" s="10"/>
    </row>
    <row r="5" spans="1:9" s="1" customFormat="1" ht="18.75" customHeight="1">
      <c r="A5" s="11">
        <v>1</v>
      </c>
      <c r="B5" s="11">
        <v>2</v>
      </c>
      <c r="C5" s="12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" customFormat="1" ht="18.75" customHeight="1">
      <c r="A6" s="6"/>
      <c r="B6" s="6"/>
      <c r="C6" s="6"/>
      <c r="D6" s="6" t="s">
        <v>7</v>
      </c>
      <c r="E6" s="7">
        <v>460.977112</v>
      </c>
      <c r="F6" s="7">
        <v>152.28878</v>
      </c>
      <c r="G6" s="7">
        <v>13.260332</v>
      </c>
      <c r="H6" s="7">
        <v>158.428</v>
      </c>
      <c r="I6" s="7">
        <v>137</v>
      </c>
    </row>
    <row r="7" spans="1:9" s="1" customFormat="1" ht="18.75" customHeight="1">
      <c r="A7" s="6"/>
      <c r="B7" s="6"/>
      <c r="C7" s="6" t="s">
        <v>83</v>
      </c>
      <c r="D7" s="6" t="s">
        <v>84</v>
      </c>
      <c r="E7" s="7">
        <v>460.977112</v>
      </c>
      <c r="F7" s="7">
        <v>152.28878</v>
      </c>
      <c r="G7" s="7">
        <v>13.260332</v>
      </c>
      <c r="H7" s="7">
        <v>158.428</v>
      </c>
      <c r="I7" s="7">
        <v>137</v>
      </c>
    </row>
    <row r="8" spans="1:9" s="1" customFormat="1" ht="18.75" customHeight="1">
      <c r="A8" s="6"/>
      <c r="B8" s="6"/>
      <c r="C8" s="6" t="s">
        <v>85</v>
      </c>
      <c r="D8" s="6" t="s">
        <v>86</v>
      </c>
      <c r="E8" s="7">
        <v>460.977112</v>
      </c>
      <c r="F8" s="7">
        <v>152.28878</v>
      </c>
      <c r="G8" s="7">
        <v>13.260332</v>
      </c>
      <c r="H8" s="7">
        <v>158.428</v>
      </c>
      <c r="I8" s="7">
        <v>137</v>
      </c>
    </row>
    <row r="9" spans="1:9" s="1" customFormat="1" ht="18.75" customHeight="1">
      <c r="A9" s="6" t="s">
        <v>191</v>
      </c>
      <c r="B9" s="6" t="s">
        <v>88</v>
      </c>
      <c r="C9" s="6" t="s">
        <v>89</v>
      </c>
      <c r="D9" s="6" t="s">
        <v>90</v>
      </c>
      <c r="E9" s="7">
        <v>14.3316</v>
      </c>
      <c r="F9" s="7">
        <v>14.3316</v>
      </c>
      <c r="G9" s="7"/>
      <c r="H9" s="7"/>
      <c r="I9" s="7"/>
    </row>
    <row r="10" spans="1:9" s="1" customFormat="1" ht="18.75" customHeight="1">
      <c r="A10" s="6" t="s">
        <v>87</v>
      </c>
      <c r="B10" s="6" t="s">
        <v>88</v>
      </c>
      <c r="C10" s="6" t="s">
        <v>89</v>
      </c>
      <c r="D10" s="6" t="s">
        <v>90</v>
      </c>
      <c r="E10" s="7">
        <v>309.645512</v>
      </c>
      <c r="F10" s="7">
        <v>137.95718</v>
      </c>
      <c r="G10" s="7">
        <v>13.260332</v>
      </c>
      <c r="H10" s="7">
        <v>158.428</v>
      </c>
      <c r="I10" s="7"/>
    </row>
    <row r="11" spans="1:9" s="1" customFormat="1" ht="18.75" customHeight="1">
      <c r="A11" s="6" t="s">
        <v>91</v>
      </c>
      <c r="B11" s="6" t="s">
        <v>92</v>
      </c>
      <c r="C11" s="6" t="s">
        <v>89</v>
      </c>
      <c r="D11" s="6" t="s">
        <v>90</v>
      </c>
      <c r="E11" s="7">
        <v>137</v>
      </c>
      <c r="F11" s="7"/>
      <c r="G11" s="7"/>
      <c r="H11" s="7"/>
      <c r="I11" s="7">
        <v>137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B1">
      <selection activeCell="E22" sqref="E22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32.5742187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193</v>
      </c>
    </row>
    <row r="3" spans="1:14" s="1" customFormat="1" ht="30" customHeight="1">
      <c r="A3" s="4" t="s">
        <v>194</v>
      </c>
      <c r="B3" s="4" t="s">
        <v>76</v>
      </c>
      <c r="C3" s="4" t="s">
        <v>4</v>
      </c>
      <c r="D3" s="4" t="s">
        <v>195</v>
      </c>
      <c r="E3" s="4" t="s">
        <v>196</v>
      </c>
      <c r="F3" s="4" t="s">
        <v>197</v>
      </c>
      <c r="G3" s="4" t="s">
        <v>198</v>
      </c>
      <c r="H3" s="4" t="s">
        <v>199</v>
      </c>
      <c r="I3" s="4" t="s">
        <v>200</v>
      </c>
      <c r="J3" s="4" t="s">
        <v>201</v>
      </c>
      <c r="K3" s="4" t="s">
        <v>202</v>
      </c>
      <c r="L3" s="4" t="s">
        <v>203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204</v>
      </c>
      <c r="M4" s="4" t="s">
        <v>205</v>
      </c>
      <c r="N4" s="4" t="s">
        <v>206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</v>
      </c>
      <c r="C6" s="6"/>
      <c r="D6" s="6"/>
      <c r="E6" s="6"/>
      <c r="F6" s="6"/>
      <c r="G6" s="6"/>
      <c r="H6" s="6"/>
      <c r="I6" s="5"/>
      <c r="J6" s="5"/>
      <c r="K6" s="6"/>
      <c r="L6" s="7">
        <v>68500</v>
      </c>
      <c r="M6" s="7"/>
      <c r="N6" s="7">
        <v>68500</v>
      </c>
    </row>
    <row r="7" spans="1:14" s="1" customFormat="1" ht="18.75" customHeight="1">
      <c r="A7" s="6" t="s">
        <v>83</v>
      </c>
      <c r="B7" s="6" t="s">
        <v>84</v>
      </c>
      <c r="C7" s="6"/>
      <c r="D7" s="6"/>
      <c r="E7" s="6"/>
      <c r="F7" s="6"/>
      <c r="G7" s="6"/>
      <c r="H7" s="6"/>
      <c r="I7" s="5"/>
      <c r="J7" s="5"/>
      <c r="K7" s="6"/>
      <c r="L7" s="7">
        <v>68500</v>
      </c>
      <c r="M7" s="7"/>
      <c r="N7" s="7">
        <v>68500</v>
      </c>
    </row>
    <row r="8" spans="1:14" s="1" customFormat="1" ht="18.75" customHeight="1">
      <c r="A8" s="6" t="s">
        <v>85</v>
      </c>
      <c r="B8" s="6" t="s">
        <v>86</v>
      </c>
      <c r="C8" s="6"/>
      <c r="D8" s="6"/>
      <c r="E8" s="6"/>
      <c r="F8" s="6"/>
      <c r="G8" s="6"/>
      <c r="H8" s="6"/>
      <c r="I8" s="5"/>
      <c r="J8" s="5"/>
      <c r="K8" s="6"/>
      <c r="L8" s="7">
        <v>68500</v>
      </c>
      <c r="M8" s="7"/>
      <c r="N8" s="7">
        <v>68500</v>
      </c>
    </row>
    <row r="9" spans="1:14" s="1" customFormat="1" ht="18.75" customHeight="1">
      <c r="A9" s="6" t="s">
        <v>89</v>
      </c>
      <c r="B9" s="6" t="s">
        <v>90</v>
      </c>
      <c r="C9" s="6" t="s">
        <v>207</v>
      </c>
      <c r="D9" s="6" t="s">
        <v>208</v>
      </c>
      <c r="E9" s="6" t="s">
        <v>209</v>
      </c>
      <c r="F9" s="6" t="s">
        <v>210</v>
      </c>
      <c r="G9" s="6" t="s">
        <v>211</v>
      </c>
      <c r="H9" s="6" t="s">
        <v>212</v>
      </c>
      <c r="I9" s="5">
        <v>1</v>
      </c>
      <c r="J9" s="5">
        <v>2500</v>
      </c>
      <c r="K9" s="6"/>
      <c r="L9" s="7">
        <v>2500</v>
      </c>
      <c r="M9" s="7"/>
      <c r="N9" s="7">
        <v>2500</v>
      </c>
    </row>
    <row r="10" spans="1:14" s="1" customFormat="1" ht="18.75" customHeight="1">
      <c r="A10" s="6" t="s">
        <v>89</v>
      </c>
      <c r="B10" s="6" t="s">
        <v>90</v>
      </c>
      <c r="C10" s="6" t="s">
        <v>207</v>
      </c>
      <c r="D10" s="6" t="s">
        <v>213</v>
      </c>
      <c r="E10" s="6" t="s">
        <v>209</v>
      </c>
      <c r="F10" s="6" t="s">
        <v>210</v>
      </c>
      <c r="G10" s="6" t="s">
        <v>211</v>
      </c>
      <c r="H10" s="6" t="s">
        <v>212</v>
      </c>
      <c r="I10" s="5">
        <v>9</v>
      </c>
      <c r="J10" s="5">
        <v>6000</v>
      </c>
      <c r="K10" s="6"/>
      <c r="L10" s="7">
        <v>54000</v>
      </c>
      <c r="M10" s="7"/>
      <c r="N10" s="7">
        <v>54000</v>
      </c>
    </row>
    <row r="11" spans="1:14" s="1" customFormat="1" ht="18.75" customHeight="1">
      <c r="A11" s="6" t="s">
        <v>89</v>
      </c>
      <c r="B11" s="6" t="s">
        <v>90</v>
      </c>
      <c r="C11" s="6" t="s">
        <v>207</v>
      </c>
      <c r="D11" s="6" t="s">
        <v>214</v>
      </c>
      <c r="E11" s="6" t="s">
        <v>209</v>
      </c>
      <c r="F11" s="6" t="s">
        <v>210</v>
      </c>
      <c r="G11" s="6" t="s">
        <v>211</v>
      </c>
      <c r="H11" s="6" t="s">
        <v>212</v>
      </c>
      <c r="I11" s="5">
        <v>1</v>
      </c>
      <c r="J11" s="5">
        <v>12000</v>
      </c>
      <c r="K11" s="6"/>
      <c r="L11" s="7">
        <v>12000</v>
      </c>
      <c r="M11" s="7"/>
      <c r="N11" s="7">
        <v>12000</v>
      </c>
    </row>
    <row r="12" s="1" customFormat="1" ht="14.25"/>
    <row r="1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</cp:lastModifiedBy>
  <dcterms:created xsi:type="dcterms:W3CDTF">2023-01-14T02:10:49Z</dcterms:created>
  <dcterms:modified xsi:type="dcterms:W3CDTF">2023-01-17T05:18:25Z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4D1C4DFAC0E74C90B4883CCD69832277</vt:lpwstr>
  </property>
</Properties>
</file>