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901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/>
  <calcPr fullCalcOnLoad="1"/>
</workbook>
</file>

<file path=xl/sharedStrings.xml><?xml version="1.0" encoding="utf-8"?>
<sst xmlns="http://schemas.openxmlformats.org/spreadsheetml/2006/main" count="360" uniqueCount="202">
  <si>
    <t>部门公开表1</t>
  </si>
  <si>
    <t>财政拨款收支总表</t>
  </si>
  <si>
    <t>中国共产党潜江市纪律检查委员会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</si>
  <si>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</si>
  <si>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</si>
  <si>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</si>
  <si>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</si>
  <si>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</si>
  <si>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</si>
  <si>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</si>
  <si>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</si>
  <si>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</si>
  <si>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</si>
  <si>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</si>
  <si>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</si>
  <si>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</si>
  <si>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</si>
  <si>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</si>
  <si>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</si>
  <si>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</si>
  <si>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</si>
  <si>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</si>
  <si>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</si>
  <si>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</si>
  <si>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</si>
  <si>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</si>
  <si>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</si>
  <si>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</si>
  <si>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</si>
  <si>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</si>
  <si>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</si>
  <si>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</si>
  <si>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</si>
  <si>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</si>
  <si>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</si>
  <si>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</si>
  <si>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</si>
  <si>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</si>
  <si>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</si>
  <si>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</si>
  <si>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</si>
  <si>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</si>
  <si>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</si>
  <si>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</si>
  <si>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</si>
  <si>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</si>
  <si>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</si>
  <si>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</si>
  <si>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</si>
  <si>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</si>
  <si>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</si>
  <si>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2021年预算数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</si>
  <si>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</si>
  <si>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</si>
  <si>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</si>
  <si>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</si>
  <si>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</si>
  <si>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</si>
  <si>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</si>
  <si>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</si>
  <si>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</si>
  <si>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</si>
  <si>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</si>
  <si>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</si>
  <si>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20111</t>
  </si>
  <si>
    <t xml:space="preserve">  纪检监察事务</t>
  </si>
  <si>
    <t xml:space="preserve">    2011102</t>
  </si>
  <si>
    <t xml:space="preserve">    一般行政管理事务（纪检监察事务）</t>
  </si>
  <si>
    <t xml:space="preserve">    2011101</t>
  </si>
  <si>
    <t xml:space="preserve">    行政运行（纪检监察事务）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</si>
  <si>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</si>
  <si>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</si>
  <si>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</si>
  <si>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</si>
  <si>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2080506</t>
  </si>
  <si>
    <t xml:space="preserve">    机关事业单位职业年金缴费支出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</si>
  <si>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</si>
  <si>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</si>
  <si>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</si>
  <si>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</si>
  <si>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</si>
  <si>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</si>
  <si>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</si>
  <si>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</si>
  <si>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</si>
  <si>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</si>
  <si>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</si>
  <si>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</si>
  <si>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</si>
  <si>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</si>
  <si>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</si>
  <si>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</si>
  <si>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</si>
  <si>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</si>
  <si>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</si>
  <si>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</si>
  <si>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</si>
  <si>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</si>
  <si>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</si>
  <si>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</si>
  <si>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30107</t>
  </si>
  <si>
    <t xml:space="preserve">  绩效工资</t>
  </si>
  <si>
    <t xml:space="preserve">  30103</t>
  </si>
  <si>
    <t xml:space="preserve">  奖金</t>
  </si>
  <si>
    <t xml:space="preserve">  30113</t>
  </si>
  <si>
    <t xml:space="preserve">  住房公积金</t>
  </si>
  <si>
    <t xml:space="preserve">  30199</t>
  </si>
  <si>
    <t xml:space="preserve">  其他工资福利性支出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</si>
  <si>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</si>
  <si>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</si>
  <si>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</si>
  <si>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</si>
  <si>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</si>
  <si>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</si>
  <si>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30108</t>
  </si>
  <si>
    <t xml:space="preserve">  机关事业单位基本养老保险缴费</t>
  </si>
  <si>
    <t xml:space="preserve">  30101</t>
  </si>
  <si>
    <t xml:space="preserve">  基本工资</t>
  </si>
  <si>
    <t xml:space="preserve">  30102</t>
  </si>
  <si>
    <t xml:space="preserve">  津贴补贴</t>
  </si>
  <si>
    <t>302</t>
  </si>
  <si>
    <t>商品和服务支出</t>
  </si>
  <si>
    <t xml:space="preserve">  30217</t>
  </si>
  <si>
    <t xml:space="preserve">  公务接待费</t>
  </si>
  <si>
    <t xml:space="preserve">  30206</t>
  </si>
  <si>
    <t xml:space="preserve">  电费</t>
  </si>
  <si>
    <t xml:space="preserve">  30231</t>
  </si>
  <si>
    <t xml:space="preserve">  公务用车运行维护费(交通费)</t>
  </si>
  <si>
    <t xml:space="preserve">  30205</t>
  </si>
  <si>
    <t xml:space="preserve">  水费</t>
  </si>
  <si>
    <t xml:space="preserve">  30215</t>
  </si>
  <si>
    <t xml:space="preserve">  会议费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</si>
  <si>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</si>
  <si>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</si>
  <si>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</si>
  <si>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</si>
  <si>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30212</t>
  </si>
  <si>
    <t xml:space="preserve">  因公出国(境)费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</si>
  <si>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</si>
  <si>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</si>
  <si>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</si>
  <si>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</si>
  <si>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30299</t>
  </si>
  <si>
    <t xml:space="preserve">  其他商品和服务支出</t>
  </si>
  <si>
    <t xml:space="preserve">  30228</t>
  </si>
  <si>
    <t xml:space="preserve">  工会经费</t>
  </si>
  <si>
    <t xml:space="preserve">  30201</t>
  </si>
  <si>
    <t xml:space="preserve">  办公费</t>
  </si>
  <si>
    <t>303</t>
  </si>
  <si>
    <t>对个人和家庭的补助支出</t>
  </si>
  <si>
    <t xml:space="preserve">  30301</t>
  </si>
  <si>
    <t xml:space="preserve">  离休费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</si>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</sst>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2" applyNumberFormat="0" applyFont="0" applyAlignment="0" applyProtection="0"/>
    <xf numFmtId="0" fontId="27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4" borderId="0" applyNumberFormat="0" applyBorder="0" applyAlignment="0" applyProtection="0"/>
    <xf numFmtId="0" fontId="31" fillId="0" borderId="4" applyNumberFormat="0" applyFill="0" applyAlignment="0" applyProtection="0"/>
    <xf numFmtId="0" fontId="27" fillId="15" borderId="0" applyNumberFormat="0" applyBorder="0" applyAlignment="0" applyProtection="0"/>
    <xf numFmtId="0" fontId="37" fillId="16" borderId="5" applyNumberFormat="0" applyAlignment="0" applyProtection="0"/>
    <xf numFmtId="0" fontId="38" fillId="16" borderId="1" applyNumberFormat="0" applyAlignment="0" applyProtection="0"/>
    <xf numFmtId="0" fontId="39" fillId="17" borderId="6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176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">
      <selection activeCell="C17" sqref="C17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0.5">
      <c r="A1" s="77" t="s">
        <v>0</v>
      </c>
      <c r="B1" s="77"/>
      <c r="C1" s="77"/>
      <c r="D1" s="77"/>
    </row>
    <row r="2" spans="1:4" ht="24" customHeight="1">
      <c r="A2" s="78" t="s">
        <v>1</v>
      </c>
      <c r="B2" s="78"/>
      <c r="C2" s="78"/>
      <c r="D2" s="78"/>
    </row>
    <row r="3" spans="1:4" ht="18.75" customHeight="1">
      <c r="A3" s="79" t="s">
        <v>2</v>
      </c>
      <c r="B3" s="80"/>
      <c r="C3" s="80"/>
      <c r="D3" s="48" t="s">
        <v>3</v>
      </c>
    </row>
    <row r="4" spans="1:4" ht="18.75" customHeight="1">
      <c r="A4" s="81" t="s">
        <v>4</v>
      </c>
      <c r="B4" s="82"/>
      <c r="C4" s="82" t="s">
        <v>5</v>
      </c>
      <c r="D4" s="82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7">
        <f>B7+B8</f>
        <v>3047.82</v>
      </c>
      <c r="C6" s="30" t="s">
        <v>10</v>
      </c>
      <c r="D6" s="83">
        <f>SUM(D7:D35)</f>
        <v>3157.8199999999997</v>
      </c>
    </row>
    <row r="7" spans="1:4" ht="21" customHeight="1">
      <c r="A7" s="32" t="s">
        <v>11</v>
      </c>
      <c r="B7" s="31">
        <v>3047.82</v>
      </c>
      <c r="C7" s="84" t="s">
        <v>12</v>
      </c>
      <c r="D7" s="38">
        <v>2738.63</v>
      </c>
    </row>
    <row r="8" spans="1:5" ht="21" customHeight="1">
      <c r="A8" s="32" t="s">
        <v>13</v>
      </c>
      <c r="B8" s="31">
        <v>0</v>
      </c>
      <c r="C8" s="84" t="s">
        <v>14</v>
      </c>
      <c r="D8" s="38">
        <v>0</v>
      </c>
      <c r="E8" s="33"/>
    </row>
    <row r="9" spans="1:6" ht="21" customHeight="1">
      <c r="A9" s="32"/>
      <c r="B9" s="34"/>
      <c r="C9" s="84" t="s">
        <v>15</v>
      </c>
      <c r="D9" s="38">
        <v>0</v>
      </c>
      <c r="E9" s="33"/>
      <c r="F9" s="33"/>
    </row>
    <row r="10" spans="1:7" ht="21" customHeight="1">
      <c r="A10" s="32"/>
      <c r="B10" s="34"/>
      <c r="C10" s="84" t="s">
        <v>16</v>
      </c>
      <c r="D10" s="38">
        <v>0</v>
      </c>
      <c r="E10" s="33"/>
      <c r="F10" s="33"/>
      <c r="G10" s="33"/>
    </row>
    <row r="11" spans="1:7" ht="21" customHeight="1">
      <c r="A11" s="32"/>
      <c r="B11" s="34"/>
      <c r="C11" s="84" t="s">
        <v>17</v>
      </c>
      <c r="D11" s="38">
        <v>0</v>
      </c>
      <c r="E11" s="33"/>
      <c r="F11" s="33"/>
      <c r="G11" s="33"/>
    </row>
    <row r="12" spans="1:6" ht="21" customHeight="1">
      <c r="A12" s="30"/>
      <c r="B12" s="34"/>
      <c r="C12" s="84" t="s">
        <v>18</v>
      </c>
      <c r="D12" s="38">
        <v>0</v>
      </c>
      <c r="E12" s="33"/>
      <c r="F12" s="33"/>
    </row>
    <row r="13" spans="1:7" ht="21" customHeight="1">
      <c r="A13" s="32"/>
      <c r="B13" s="34"/>
      <c r="C13" s="84" t="s">
        <v>19</v>
      </c>
      <c r="D13" s="38">
        <v>0</v>
      </c>
      <c r="E13" s="33"/>
      <c r="F13" s="33"/>
      <c r="G13" s="33"/>
    </row>
    <row r="14" spans="1:7" ht="21" customHeight="1">
      <c r="A14" s="30"/>
      <c r="B14" s="37"/>
      <c r="C14" s="84" t="s">
        <v>20</v>
      </c>
      <c r="D14" s="38">
        <v>160.77</v>
      </c>
      <c r="E14" s="33"/>
      <c r="F14" s="33"/>
      <c r="G14" s="33"/>
    </row>
    <row r="15" spans="1:7" ht="21" customHeight="1">
      <c r="A15" s="30"/>
      <c r="B15" s="37"/>
      <c r="C15" s="84" t="s">
        <v>21</v>
      </c>
      <c r="D15" s="38">
        <v>0</v>
      </c>
      <c r="E15" s="33"/>
      <c r="F15" s="33"/>
      <c r="G15" s="33"/>
    </row>
    <row r="16" spans="1:7" ht="21" customHeight="1">
      <c r="A16" s="32"/>
      <c r="B16" s="37"/>
      <c r="C16" s="84" t="s">
        <v>22</v>
      </c>
      <c r="D16" s="38">
        <v>73.47</v>
      </c>
      <c r="E16" s="33"/>
      <c r="F16" s="33"/>
      <c r="G16" s="33"/>
    </row>
    <row r="17" spans="1:8" ht="21" customHeight="1">
      <c r="A17" s="30"/>
      <c r="B17" s="37"/>
      <c r="C17" s="84" t="s">
        <v>23</v>
      </c>
      <c r="D17" s="38">
        <v>0</v>
      </c>
      <c r="E17" s="33"/>
      <c r="F17" s="33"/>
      <c r="G17" s="33"/>
      <c r="H17" s="33"/>
    </row>
    <row r="18" spans="1:10" ht="21" customHeight="1">
      <c r="A18" s="30"/>
      <c r="B18" s="37"/>
      <c r="C18" s="84" t="s">
        <v>24</v>
      </c>
      <c r="D18" s="38">
        <v>0</v>
      </c>
      <c r="E18" s="33"/>
      <c r="F18" s="33"/>
      <c r="G18" s="33"/>
      <c r="H18" s="33"/>
      <c r="I18" s="33"/>
      <c r="J18" s="33"/>
    </row>
    <row r="19" spans="1:9" ht="21" customHeight="1">
      <c r="A19" s="30"/>
      <c r="B19" s="37"/>
      <c r="C19" s="84" t="s">
        <v>25</v>
      </c>
      <c r="D19" s="38">
        <v>0</v>
      </c>
      <c r="E19" s="33"/>
      <c r="F19" s="33"/>
      <c r="G19" s="33"/>
      <c r="H19" s="33"/>
      <c r="I19" s="33"/>
    </row>
    <row r="20" spans="1:8" ht="21" customHeight="1">
      <c r="A20" s="30" t="s">
        <v>26</v>
      </c>
      <c r="B20" s="31">
        <f>B21+B22</f>
        <v>110</v>
      </c>
      <c r="C20" s="84" t="s">
        <v>27</v>
      </c>
      <c r="D20" s="38">
        <v>0</v>
      </c>
      <c r="E20" s="33"/>
      <c r="F20" s="33"/>
      <c r="G20" s="33"/>
      <c r="H20" s="33"/>
    </row>
    <row r="21" spans="1:8" ht="21" customHeight="1">
      <c r="A21" s="32" t="s">
        <v>11</v>
      </c>
      <c r="B21" s="31">
        <v>110</v>
      </c>
      <c r="C21" s="84" t="s">
        <v>28</v>
      </c>
      <c r="D21" s="38">
        <v>0</v>
      </c>
      <c r="E21" s="33"/>
      <c r="F21" s="33"/>
      <c r="G21" s="33"/>
      <c r="H21" s="33"/>
    </row>
    <row r="22" spans="1:6" ht="21" customHeight="1">
      <c r="A22" s="32" t="s">
        <v>13</v>
      </c>
      <c r="B22" s="37"/>
      <c r="C22" s="84" t="s">
        <v>29</v>
      </c>
      <c r="D22" s="38">
        <v>0</v>
      </c>
      <c r="E22" s="33"/>
      <c r="F22" s="33"/>
    </row>
    <row r="23" spans="1:6" ht="21" customHeight="1">
      <c r="A23" s="30"/>
      <c r="B23" s="37"/>
      <c r="C23" s="84" t="s">
        <v>30</v>
      </c>
      <c r="D23" s="38">
        <v>0</v>
      </c>
      <c r="E23" s="33"/>
      <c r="F23" s="33"/>
    </row>
    <row r="24" spans="1:8" ht="21" customHeight="1">
      <c r="A24" s="30"/>
      <c r="B24" s="37"/>
      <c r="C24" s="84" t="s">
        <v>31</v>
      </c>
      <c r="D24" s="38">
        <v>0</v>
      </c>
      <c r="E24" s="33"/>
      <c r="F24" s="33"/>
      <c r="G24" s="33"/>
      <c r="H24" s="33"/>
    </row>
    <row r="25" spans="1:8" ht="21" customHeight="1">
      <c r="A25" s="30"/>
      <c r="B25" s="37"/>
      <c r="C25" s="84" t="s">
        <v>32</v>
      </c>
      <c r="D25" s="38">
        <v>0</v>
      </c>
      <c r="E25" s="33"/>
      <c r="F25" s="33"/>
      <c r="G25" s="33"/>
      <c r="H25" s="33"/>
    </row>
    <row r="26" spans="1:7" ht="21" customHeight="1">
      <c r="A26" s="30"/>
      <c r="B26" s="37"/>
      <c r="C26" s="84" t="s">
        <v>33</v>
      </c>
      <c r="D26" s="38">
        <v>184.95</v>
      </c>
      <c r="E26" s="33"/>
      <c r="F26" s="33"/>
      <c r="G26" s="33"/>
    </row>
    <row r="27" spans="1:7" ht="21" customHeight="1">
      <c r="A27" s="30"/>
      <c r="B27" s="37"/>
      <c r="C27" s="39" t="s">
        <v>34</v>
      </c>
      <c r="D27" s="38">
        <v>0</v>
      </c>
      <c r="E27" s="33"/>
      <c r="F27" s="33"/>
      <c r="G27" s="33"/>
    </row>
    <row r="28" spans="1:7" ht="21" customHeight="1">
      <c r="A28" s="30"/>
      <c r="B28" s="85"/>
      <c r="C28" s="39" t="s">
        <v>35</v>
      </c>
      <c r="D28" s="38">
        <v>0</v>
      </c>
      <c r="E28" s="33"/>
      <c r="F28" s="33"/>
      <c r="G28" s="33"/>
    </row>
    <row r="29" spans="1:7" ht="21" customHeight="1">
      <c r="A29" s="30"/>
      <c r="B29" s="85"/>
      <c r="C29" s="39" t="s">
        <v>36</v>
      </c>
      <c r="D29" s="38">
        <v>0</v>
      </c>
      <c r="E29" s="33"/>
      <c r="F29" s="33"/>
      <c r="G29" s="33"/>
    </row>
    <row r="30" spans="1:7" ht="21" customHeight="1">
      <c r="A30" s="30"/>
      <c r="B30" s="85"/>
      <c r="C30" s="86" t="s">
        <v>37</v>
      </c>
      <c r="D30" s="38">
        <v>0</v>
      </c>
      <c r="E30" s="33"/>
      <c r="F30" s="33"/>
      <c r="G30" s="33"/>
    </row>
    <row r="31" spans="1:11" ht="21" customHeight="1">
      <c r="A31" s="30"/>
      <c r="B31" s="37"/>
      <c r="C31" s="87" t="s">
        <v>38</v>
      </c>
      <c r="D31" s="38">
        <v>0</v>
      </c>
      <c r="E31" s="33"/>
      <c r="F31" s="33"/>
      <c r="G31" s="33"/>
      <c r="K31" s="33"/>
    </row>
    <row r="32" spans="1:11" ht="21" customHeight="1">
      <c r="A32" s="30"/>
      <c r="B32" s="37"/>
      <c r="C32" s="84" t="s">
        <v>39</v>
      </c>
      <c r="D32" s="38">
        <v>0</v>
      </c>
      <c r="E32" s="33"/>
      <c r="F32" s="33"/>
      <c r="G32" s="33"/>
      <c r="I32" s="33"/>
      <c r="J32" s="33"/>
      <c r="K32" s="33"/>
    </row>
    <row r="33" spans="1:10" ht="21" customHeight="1">
      <c r="A33" s="30"/>
      <c r="B33" s="37"/>
      <c r="C33" s="84" t="s">
        <v>40</v>
      </c>
      <c r="D33" s="38">
        <v>0</v>
      </c>
      <c r="E33" s="33"/>
      <c r="F33" s="33"/>
      <c r="H33" s="33"/>
      <c r="I33" s="33"/>
      <c r="J33" s="33"/>
    </row>
    <row r="34" spans="1:9" ht="21" customHeight="1">
      <c r="A34" s="30"/>
      <c r="B34" s="37"/>
      <c r="C34" s="84" t="s">
        <v>41</v>
      </c>
      <c r="D34" s="38">
        <v>0</v>
      </c>
      <c r="E34" s="33"/>
      <c r="G34" s="33"/>
      <c r="H34" s="33"/>
      <c r="I34" s="33"/>
    </row>
    <row r="35" spans="1:8" ht="21" customHeight="1">
      <c r="A35" s="30"/>
      <c r="B35" s="37"/>
      <c r="C35" s="84" t="s">
        <v>42</v>
      </c>
      <c r="D35" s="16">
        <v>0</v>
      </c>
      <c r="E35" s="33"/>
      <c r="F35" s="33"/>
      <c r="G35" s="33"/>
      <c r="H35" s="33"/>
    </row>
    <row r="36" spans="1:7" ht="21" customHeight="1">
      <c r="A36" s="30"/>
      <c r="B36" s="37"/>
      <c r="C36" s="32"/>
      <c r="D36" s="43"/>
      <c r="E36" s="33"/>
      <c r="G36" s="33"/>
    </row>
    <row r="37" spans="1:6" ht="21" customHeight="1">
      <c r="A37" s="30"/>
      <c r="B37" s="37"/>
      <c r="C37" s="30" t="s">
        <v>43</v>
      </c>
      <c r="D37" s="37">
        <f>B39-D6</f>
        <v>0</v>
      </c>
      <c r="E37" s="33"/>
      <c r="F37" s="33"/>
    </row>
    <row r="38" spans="1:4" ht="21" customHeight="1">
      <c r="A38" s="30"/>
      <c r="B38" s="37"/>
      <c r="C38" s="30"/>
      <c r="D38" s="37"/>
    </row>
    <row r="39" spans="1:4" ht="18.75" customHeight="1">
      <c r="A39" s="29" t="s">
        <v>44</v>
      </c>
      <c r="B39" s="37">
        <f>B6+B20</f>
        <v>3157.82</v>
      </c>
      <c r="C39" s="29" t="s">
        <v>45</v>
      </c>
      <c r="D39" s="37">
        <f>D6+D37</f>
        <v>3157.8199999999997</v>
      </c>
    </row>
    <row r="40" spans="1:4" ht="10.5">
      <c r="A40" s="88" t="s">
        <v>46</v>
      </c>
      <c r="B40" s="88"/>
      <c r="C40" s="88"/>
      <c r="D40" s="88"/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fitToHeight="1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S26" sqref="S26"/>
    </sheetView>
  </sheetViews>
  <sheetFormatPr defaultColWidth="9" defaultRowHeight="11.25"/>
  <cols>
    <col min="1" max="1" width="12.66015625" style="45" customWidth="1"/>
    <col min="2" max="2" width="35.66015625" style="0" customWidth="1"/>
    <col min="3" max="9" width="10.66015625" style="0" customWidth="1"/>
    <col min="10" max="10" width="10.66015625" style="68" customWidth="1"/>
  </cols>
  <sheetData>
    <row r="1" spans="1:10" ht="10.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7"/>
      <c r="C4" s="7" t="s">
        <v>50</v>
      </c>
      <c r="D4" s="27"/>
      <c r="E4" s="27"/>
      <c r="F4" s="7" t="s">
        <v>51</v>
      </c>
      <c r="G4" s="27"/>
      <c r="H4" s="27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5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69"/>
      <c r="B7" s="70" t="s">
        <v>61</v>
      </c>
      <c r="C7" s="71">
        <v>3167.16</v>
      </c>
      <c r="D7" s="71">
        <v>2086.05</v>
      </c>
      <c r="E7" s="72">
        <v>1081.12</v>
      </c>
      <c r="F7" s="73">
        <v>3157.82</v>
      </c>
      <c r="G7" s="31">
        <v>2086.26</v>
      </c>
      <c r="H7" s="74">
        <v>1071.56</v>
      </c>
      <c r="I7" s="71">
        <f>F7-C7</f>
        <v>-9.33999999999969</v>
      </c>
      <c r="J7" s="72">
        <f>I7/C7</f>
        <v>-0.002949014258831158</v>
      </c>
    </row>
    <row r="8" spans="1:10" ht="18" customHeight="1">
      <c r="A8" s="69" t="s">
        <v>62</v>
      </c>
      <c r="B8" s="70" t="s">
        <v>63</v>
      </c>
      <c r="C8" s="71">
        <v>2803.78</v>
      </c>
      <c r="D8" s="71">
        <v>1722.66</v>
      </c>
      <c r="E8" s="72">
        <v>1081.12</v>
      </c>
      <c r="F8" s="73">
        <v>2738.63</v>
      </c>
      <c r="G8" s="31">
        <v>1667.07</v>
      </c>
      <c r="H8" s="74">
        <v>1071.56</v>
      </c>
      <c r="I8" s="71">
        <f aca="true" t="shared" si="0" ref="I8:I22">F8-C8</f>
        <v>-65.15000000000009</v>
      </c>
      <c r="J8" s="72">
        <f aca="true" t="shared" si="1" ref="J8:J22">I8/C8</f>
        <v>-0.023236487884213484</v>
      </c>
    </row>
    <row r="9" spans="1:10" ht="18" customHeight="1">
      <c r="A9" s="69" t="s">
        <v>64</v>
      </c>
      <c r="B9" s="70" t="s">
        <v>65</v>
      </c>
      <c r="C9" s="71">
        <v>2803.78</v>
      </c>
      <c r="D9" s="71">
        <v>1722.66</v>
      </c>
      <c r="E9" s="72">
        <v>1081.12</v>
      </c>
      <c r="F9" s="73">
        <v>2738.63</v>
      </c>
      <c r="G9" s="31">
        <v>1667.07</v>
      </c>
      <c r="H9" s="74">
        <v>1071.56</v>
      </c>
      <c r="I9" s="71">
        <f t="shared" si="0"/>
        <v>-65.15000000000009</v>
      </c>
      <c r="J9" s="72">
        <f t="shared" si="1"/>
        <v>-0.023236487884213484</v>
      </c>
    </row>
    <row r="10" spans="1:10" ht="18" customHeight="1">
      <c r="A10" s="69" t="s">
        <v>66</v>
      </c>
      <c r="B10" s="70" t="s">
        <v>67</v>
      </c>
      <c r="C10" s="71">
        <v>1081.12</v>
      </c>
      <c r="D10" s="71">
        <v>0</v>
      </c>
      <c r="E10" s="72">
        <v>1081.12</v>
      </c>
      <c r="F10" s="73">
        <v>1071.56</v>
      </c>
      <c r="G10" s="31">
        <v>0</v>
      </c>
      <c r="H10" s="74">
        <v>1071.56</v>
      </c>
      <c r="I10" s="71">
        <f t="shared" si="0"/>
        <v>-9.559999999999945</v>
      </c>
      <c r="J10" s="72">
        <f t="shared" si="1"/>
        <v>-0.008842681663460066</v>
      </c>
    </row>
    <row r="11" spans="1:10" ht="18" customHeight="1">
      <c r="A11" s="69" t="s">
        <v>68</v>
      </c>
      <c r="B11" s="70" t="s">
        <v>69</v>
      </c>
      <c r="C11" s="71">
        <v>1722.66</v>
      </c>
      <c r="D11" s="71">
        <v>1722.66</v>
      </c>
      <c r="E11" s="72">
        <v>0</v>
      </c>
      <c r="F11" s="73">
        <v>1667.07</v>
      </c>
      <c r="G11" s="31">
        <v>1667.07</v>
      </c>
      <c r="H11" s="74">
        <v>0</v>
      </c>
      <c r="I11" s="71">
        <f t="shared" si="0"/>
        <v>-55.590000000000146</v>
      </c>
      <c r="J11" s="72">
        <f t="shared" si="1"/>
        <v>-0.03226986172547116</v>
      </c>
    </row>
    <row r="12" spans="1:10" ht="18" customHeight="1">
      <c r="A12" s="69" t="s">
        <v>70</v>
      </c>
      <c r="B12" s="70" t="s">
        <v>71</v>
      </c>
      <c r="C12" s="71">
        <v>126.62</v>
      </c>
      <c r="D12" s="71">
        <v>126.62</v>
      </c>
      <c r="E12" s="72">
        <v>0</v>
      </c>
      <c r="F12" s="73">
        <v>160.77</v>
      </c>
      <c r="G12" s="31">
        <v>160.77</v>
      </c>
      <c r="H12" s="74">
        <v>0</v>
      </c>
      <c r="I12" s="71">
        <f t="shared" si="0"/>
        <v>34.150000000000006</v>
      </c>
      <c r="J12" s="72">
        <f t="shared" si="1"/>
        <v>0.2697046280208498</v>
      </c>
    </row>
    <row r="13" spans="1:10" ht="18" customHeight="1">
      <c r="A13" s="69" t="s">
        <v>72</v>
      </c>
      <c r="B13" s="70" t="s">
        <v>73</v>
      </c>
      <c r="C13" s="71">
        <v>115.27</v>
      </c>
      <c r="D13" s="71">
        <v>115.27</v>
      </c>
      <c r="E13" s="72">
        <v>0</v>
      </c>
      <c r="F13" s="73">
        <v>160.77</v>
      </c>
      <c r="G13" s="31">
        <v>160.77</v>
      </c>
      <c r="H13" s="74">
        <v>0</v>
      </c>
      <c r="I13" s="71">
        <f t="shared" si="0"/>
        <v>45.500000000000014</v>
      </c>
      <c r="J13" s="72">
        <f t="shared" si="1"/>
        <v>0.39472542725774284</v>
      </c>
    </row>
    <row r="14" spans="1:10" ht="18" customHeight="1">
      <c r="A14" s="69" t="s">
        <v>74</v>
      </c>
      <c r="B14" s="70" t="s">
        <v>75</v>
      </c>
      <c r="C14" s="71"/>
      <c r="D14" s="71">
        <v>0</v>
      </c>
      <c r="E14" s="72">
        <v>0</v>
      </c>
      <c r="F14" s="73">
        <v>2</v>
      </c>
      <c r="G14" s="31">
        <v>2</v>
      </c>
      <c r="H14" s="74">
        <v>0</v>
      </c>
      <c r="I14" s="71">
        <f t="shared" si="0"/>
        <v>2</v>
      </c>
      <c r="J14" s="72"/>
    </row>
    <row r="15" spans="1:10" ht="18" customHeight="1">
      <c r="A15" s="69" t="s">
        <v>76</v>
      </c>
      <c r="B15" s="70" t="s">
        <v>77</v>
      </c>
      <c r="C15" s="71">
        <v>11.35</v>
      </c>
      <c r="D15" s="71">
        <v>11.35</v>
      </c>
      <c r="E15" s="72">
        <v>0</v>
      </c>
      <c r="F15" s="73">
        <v>11.91</v>
      </c>
      <c r="G15" s="31">
        <v>11.91</v>
      </c>
      <c r="H15" s="74">
        <v>0</v>
      </c>
      <c r="I15" s="71">
        <f t="shared" si="0"/>
        <v>0.5600000000000005</v>
      </c>
      <c r="J15" s="72">
        <f t="shared" si="1"/>
        <v>0.04933920704845819</v>
      </c>
    </row>
    <row r="16" spans="1:10" ht="18" customHeight="1">
      <c r="A16" s="69" t="s">
        <v>78</v>
      </c>
      <c r="B16" s="70" t="s">
        <v>79</v>
      </c>
      <c r="C16" s="71">
        <v>115.27</v>
      </c>
      <c r="D16" s="71">
        <v>115.27</v>
      </c>
      <c r="E16" s="72">
        <v>0</v>
      </c>
      <c r="F16" s="73">
        <v>146.86</v>
      </c>
      <c r="G16" s="31">
        <v>146.86</v>
      </c>
      <c r="H16" s="74">
        <v>0</v>
      </c>
      <c r="I16" s="71">
        <f t="shared" si="0"/>
        <v>31.590000000000018</v>
      </c>
      <c r="J16" s="72">
        <f t="shared" si="1"/>
        <v>0.2740522252103758</v>
      </c>
    </row>
    <row r="17" spans="1:10" ht="18" customHeight="1">
      <c r="A17" s="69" t="s">
        <v>80</v>
      </c>
      <c r="B17" s="70" t="s">
        <v>81</v>
      </c>
      <c r="C17" s="71">
        <v>67.54</v>
      </c>
      <c r="D17" s="71">
        <v>67.54</v>
      </c>
      <c r="E17" s="72">
        <v>0</v>
      </c>
      <c r="F17" s="73">
        <v>73.47</v>
      </c>
      <c r="G17" s="31">
        <v>73.47</v>
      </c>
      <c r="H17" s="74">
        <v>0</v>
      </c>
      <c r="I17" s="71">
        <f t="shared" si="0"/>
        <v>5.929999999999993</v>
      </c>
      <c r="J17" s="72">
        <f t="shared" si="1"/>
        <v>0.0877998223275095</v>
      </c>
    </row>
    <row r="18" spans="1:11" ht="18" customHeight="1">
      <c r="A18" s="69" t="s">
        <v>82</v>
      </c>
      <c r="B18" s="70" t="s">
        <v>83</v>
      </c>
      <c r="C18" s="71">
        <v>67.54</v>
      </c>
      <c r="D18" s="71">
        <v>67.54</v>
      </c>
      <c r="E18" s="72">
        <v>0</v>
      </c>
      <c r="F18" s="73">
        <v>73.47</v>
      </c>
      <c r="G18" s="31">
        <v>73.47</v>
      </c>
      <c r="H18" s="74">
        <v>0</v>
      </c>
      <c r="I18" s="71">
        <f t="shared" si="0"/>
        <v>5.929999999999993</v>
      </c>
      <c r="J18" s="72">
        <f t="shared" si="1"/>
        <v>0.0877998223275095</v>
      </c>
      <c r="K18" s="33"/>
    </row>
    <row r="19" spans="1:11" ht="18" customHeight="1">
      <c r="A19" s="69" t="s">
        <v>84</v>
      </c>
      <c r="B19" s="70" t="s">
        <v>85</v>
      </c>
      <c r="C19" s="71">
        <v>67.54</v>
      </c>
      <c r="D19" s="71">
        <v>67.54</v>
      </c>
      <c r="E19" s="72">
        <v>0</v>
      </c>
      <c r="F19" s="73">
        <v>73.47</v>
      </c>
      <c r="G19" s="31">
        <v>73.47</v>
      </c>
      <c r="H19" s="74">
        <v>0</v>
      </c>
      <c r="I19" s="71">
        <f t="shared" si="0"/>
        <v>5.929999999999993</v>
      </c>
      <c r="J19" s="72">
        <f t="shared" si="1"/>
        <v>0.0877998223275095</v>
      </c>
      <c r="K19" s="33"/>
    </row>
    <row r="20" spans="1:10" ht="18" customHeight="1">
      <c r="A20" s="69" t="s">
        <v>86</v>
      </c>
      <c r="B20" s="70" t="s">
        <v>87</v>
      </c>
      <c r="C20" s="71">
        <v>169.22</v>
      </c>
      <c r="D20" s="71">
        <v>169.22</v>
      </c>
      <c r="E20" s="72"/>
      <c r="F20" s="73">
        <v>184.95</v>
      </c>
      <c r="G20" s="31">
        <v>184.95</v>
      </c>
      <c r="H20" s="74">
        <v>0</v>
      </c>
      <c r="I20" s="71">
        <f t="shared" si="0"/>
        <v>15.72999999999999</v>
      </c>
      <c r="J20" s="72">
        <f t="shared" si="1"/>
        <v>0.09295591537643298</v>
      </c>
    </row>
    <row r="21" spans="1:11" ht="18" customHeight="1">
      <c r="A21" s="69" t="s">
        <v>88</v>
      </c>
      <c r="B21" s="70" t="s">
        <v>89</v>
      </c>
      <c r="C21" s="71">
        <v>169.22</v>
      </c>
      <c r="D21" s="71">
        <v>169.22</v>
      </c>
      <c r="E21" s="72"/>
      <c r="F21" s="73">
        <v>184.95</v>
      </c>
      <c r="G21" s="31">
        <v>184.95</v>
      </c>
      <c r="H21" s="74">
        <v>0</v>
      </c>
      <c r="I21" s="71">
        <f t="shared" si="0"/>
        <v>15.72999999999999</v>
      </c>
      <c r="J21" s="72">
        <f t="shared" si="1"/>
        <v>0.09295591537643298</v>
      </c>
      <c r="K21" s="33"/>
    </row>
    <row r="22" spans="1:10" ht="18" customHeight="1">
      <c r="A22" s="69" t="s">
        <v>90</v>
      </c>
      <c r="B22" s="70" t="s">
        <v>91</v>
      </c>
      <c r="C22" s="71">
        <v>169.22</v>
      </c>
      <c r="D22" s="71">
        <v>169.22</v>
      </c>
      <c r="E22" s="72">
        <v>0</v>
      </c>
      <c r="F22" s="73">
        <v>184.95</v>
      </c>
      <c r="G22" s="31">
        <v>184.95</v>
      </c>
      <c r="H22" s="74">
        <v>0</v>
      </c>
      <c r="I22" s="71">
        <f t="shared" si="0"/>
        <v>15.72999999999999</v>
      </c>
      <c r="J22" s="72">
        <f t="shared" si="1"/>
        <v>0.09295591537643298</v>
      </c>
    </row>
    <row r="23" spans="7:11" ht="10.5">
      <c r="G23" s="33"/>
      <c r="H23" s="33"/>
      <c r="I23" s="33"/>
      <c r="K23" s="33"/>
    </row>
    <row r="24" spans="7:10" ht="10.5">
      <c r="G24" s="33"/>
      <c r="H24" s="33"/>
      <c r="J24" s="76"/>
    </row>
    <row r="25" spans="7:9" ht="10.5">
      <c r="G25" s="33"/>
      <c r="H25" s="33"/>
      <c r="I25" s="33"/>
    </row>
    <row r="26" spans="8:9" ht="10.5">
      <c r="H26" s="33"/>
      <c r="I26" s="33"/>
    </row>
    <row r="27" spans="8:10" ht="10.5">
      <c r="H27" s="33"/>
      <c r="J27" s="76"/>
    </row>
    <row r="28" spans="8:10" ht="10.5">
      <c r="H28" s="33"/>
      <c r="J28" s="76"/>
    </row>
    <row r="29" ht="10.5">
      <c r="J29" s="76"/>
    </row>
    <row r="30" spans="9:10" ht="10.5">
      <c r="I30" s="33"/>
      <c r="J30" s="76"/>
    </row>
    <row r="31" spans="9:10" ht="10.5">
      <c r="I31" s="33"/>
      <c r="J31" s="76"/>
    </row>
    <row r="32" ht="10.5">
      <c r="J32" s="76"/>
    </row>
    <row r="33" ht="10.5">
      <c r="I33" s="33"/>
    </row>
    <row r="34" spans="9:10" ht="10.5">
      <c r="I34" s="33"/>
      <c r="J34" s="76"/>
    </row>
    <row r="35" ht="10.5">
      <c r="J35" s="76"/>
    </row>
    <row r="36" ht="10.5">
      <c r="J36" s="76"/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3">
      <selection activeCell="C7" sqref="C7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0.5">
      <c r="A1" s="2" t="s">
        <v>92</v>
      </c>
      <c r="B1" s="17"/>
      <c r="C1" s="17"/>
      <c r="D1" s="17"/>
      <c r="E1" s="17"/>
    </row>
    <row r="2" spans="1:5" ht="27.75" customHeight="1">
      <c r="A2" s="3" t="s">
        <v>93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94</v>
      </c>
      <c r="B4" s="27"/>
      <c r="C4" s="7" t="s">
        <v>95</v>
      </c>
      <c r="D4" s="27"/>
      <c r="E4" s="8"/>
    </row>
    <row r="5" spans="1:5" ht="18" customHeight="1">
      <c r="A5" s="29" t="s">
        <v>53</v>
      </c>
      <c r="B5" s="29" t="s">
        <v>54</v>
      </c>
      <c r="C5" s="29" t="s">
        <v>61</v>
      </c>
      <c r="D5" s="29" t="s">
        <v>96</v>
      </c>
      <c r="E5" s="29" t="s">
        <v>97</v>
      </c>
    </row>
    <row r="6" spans="1:5" ht="18" customHeight="1">
      <c r="A6" s="28" t="s">
        <v>60</v>
      </c>
      <c r="B6" s="28" t="s">
        <v>60</v>
      </c>
      <c r="C6" s="56">
        <v>1</v>
      </c>
      <c r="D6" s="56">
        <v>2</v>
      </c>
      <c r="E6" s="56">
        <v>3</v>
      </c>
    </row>
    <row r="7" spans="1:5" ht="18" customHeight="1">
      <c r="A7" s="67"/>
      <c r="B7" s="57" t="s">
        <v>61</v>
      </c>
      <c r="C7" s="31">
        <v>1976.26</v>
      </c>
      <c r="D7" s="31">
        <v>1467.6</v>
      </c>
      <c r="E7" s="31">
        <v>508.66</v>
      </c>
    </row>
    <row r="8" spans="1:5" ht="18" customHeight="1">
      <c r="A8" s="67" t="s">
        <v>98</v>
      </c>
      <c r="B8" s="57" t="s">
        <v>99</v>
      </c>
      <c r="C8" s="31">
        <v>1455.69</v>
      </c>
      <c r="D8" s="31">
        <v>1455.69</v>
      </c>
      <c r="E8" s="31">
        <v>0</v>
      </c>
    </row>
    <row r="9" spans="1:5" ht="18" customHeight="1">
      <c r="A9" s="67" t="s">
        <v>100</v>
      </c>
      <c r="B9" s="57" t="s">
        <v>101</v>
      </c>
      <c r="C9" s="31">
        <v>11.63</v>
      </c>
      <c r="D9" s="31">
        <v>11.63</v>
      </c>
      <c r="E9" s="31">
        <v>0</v>
      </c>
    </row>
    <row r="10" spans="1:5" ht="18" customHeight="1">
      <c r="A10" s="67" t="s">
        <v>102</v>
      </c>
      <c r="B10" s="57" t="s">
        <v>103</v>
      </c>
      <c r="C10" s="31">
        <v>31.11</v>
      </c>
      <c r="D10" s="31">
        <v>31.11</v>
      </c>
      <c r="E10" s="31">
        <v>0</v>
      </c>
    </row>
    <row r="11" spans="1:6" ht="18" customHeight="1">
      <c r="A11" s="67" t="s">
        <v>104</v>
      </c>
      <c r="B11" s="57" t="s">
        <v>105</v>
      </c>
      <c r="C11" s="31">
        <v>124.95</v>
      </c>
      <c r="D11" s="31">
        <v>124.95</v>
      </c>
      <c r="E11" s="31">
        <v>0</v>
      </c>
      <c r="F11" s="33"/>
    </row>
    <row r="12" spans="1:6" ht="18" customHeight="1">
      <c r="A12" s="67" t="s">
        <v>106</v>
      </c>
      <c r="B12" s="57" t="s">
        <v>107</v>
      </c>
      <c r="C12" s="31">
        <v>15.44</v>
      </c>
      <c r="D12" s="31">
        <v>15.44</v>
      </c>
      <c r="E12" s="31">
        <v>0</v>
      </c>
      <c r="F12" s="33"/>
    </row>
    <row r="13" spans="1:7" ht="18" customHeight="1">
      <c r="A13" s="67" t="s">
        <v>108</v>
      </c>
      <c r="B13" s="57" t="s">
        <v>109</v>
      </c>
      <c r="C13" s="31">
        <v>2</v>
      </c>
      <c r="D13" s="31">
        <v>2</v>
      </c>
      <c r="E13" s="31">
        <v>0</v>
      </c>
      <c r="F13" s="33"/>
      <c r="G13" s="33"/>
    </row>
    <row r="14" spans="1:5" ht="18" customHeight="1">
      <c r="A14" s="67" t="s">
        <v>110</v>
      </c>
      <c r="B14" s="57" t="s">
        <v>111</v>
      </c>
      <c r="C14" s="31">
        <v>3</v>
      </c>
      <c r="D14" s="31">
        <v>3</v>
      </c>
      <c r="E14" s="31">
        <v>0</v>
      </c>
    </row>
    <row r="15" spans="1:5" ht="18" customHeight="1">
      <c r="A15" s="67" t="s">
        <v>112</v>
      </c>
      <c r="B15" s="57" t="s">
        <v>113</v>
      </c>
      <c r="C15" s="31">
        <v>73.47</v>
      </c>
      <c r="D15" s="31">
        <v>73.47</v>
      </c>
      <c r="E15" s="31">
        <v>0</v>
      </c>
    </row>
    <row r="16" spans="1:5" ht="18" customHeight="1">
      <c r="A16" s="67" t="s">
        <v>114</v>
      </c>
      <c r="B16" s="57" t="s">
        <v>115</v>
      </c>
      <c r="C16" s="31">
        <v>146.86</v>
      </c>
      <c r="D16" s="31">
        <v>146.86</v>
      </c>
      <c r="E16" s="31">
        <v>0</v>
      </c>
    </row>
    <row r="17" spans="1:5" ht="18" customHeight="1">
      <c r="A17" s="67" t="s">
        <v>116</v>
      </c>
      <c r="B17" s="57" t="s">
        <v>117</v>
      </c>
      <c r="C17" s="31">
        <v>482.2</v>
      </c>
      <c r="D17" s="31">
        <v>482.2</v>
      </c>
      <c r="E17" s="31">
        <v>0</v>
      </c>
    </row>
    <row r="18" spans="1:5" ht="18" customHeight="1">
      <c r="A18" s="67" t="s">
        <v>118</v>
      </c>
      <c r="B18" s="57" t="s">
        <v>119</v>
      </c>
      <c r="C18" s="31">
        <v>565.03</v>
      </c>
      <c r="D18" s="31">
        <v>565.03</v>
      </c>
      <c r="E18" s="31">
        <v>0</v>
      </c>
    </row>
    <row r="19" spans="1:6" ht="18" customHeight="1">
      <c r="A19" s="67" t="s">
        <v>120</v>
      </c>
      <c r="B19" s="57" t="s">
        <v>121</v>
      </c>
      <c r="C19" s="31">
        <v>508.66</v>
      </c>
      <c r="D19" s="31">
        <v>0</v>
      </c>
      <c r="E19" s="31">
        <v>508.66</v>
      </c>
      <c r="F19" s="33"/>
    </row>
    <row r="20" spans="1:6" ht="18" customHeight="1">
      <c r="A20" s="67" t="s">
        <v>122</v>
      </c>
      <c r="B20" s="57" t="s">
        <v>123</v>
      </c>
      <c r="C20" s="31">
        <v>7</v>
      </c>
      <c r="D20" s="31">
        <v>0</v>
      </c>
      <c r="E20" s="31">
        <v>7</v>
      </c>
      <c r="F20" s="33"/>
    </row>
    <row r="21" spans="1:7" ht="18" customHeight="1">
      <c r="A21" s="67" t="s">
        <v>124</v>
      </c>
      <c r="B21" s="57" t="s">
        <v>125</v>
      </c>
      <c r="C21" s="31">
        <v>0.7</v>
      </c>
      <c r="D21" s="31">
        <v>0</v>
      </c>
      <c r="E21" s="31">
        <v>0.7</v>
      </c>
      <c r="G21" s="33"/>
    </row>
    <row r="22" spans="1:7" ht="18" customHeight="1">
      <c r="A22" s="67" t="s">
        <v>126</v>
      </c>
      <c r="B22" s="57" t="s">
        <v>127</v>
      </c>
      <c r="C22" s="31">
        <v>70</v>
      </c>
      <c r="D22" s="31">
        <v>0</v>
      </c>
      <c r="E22" s="31">
        <v>70</v>
      </c>
      <c r="F22" s="33"/>
      <c r="G22" s="33"/>
    </row>
    <row r="23" spans="1:8" ht="18" customHeight="1">
      <c r="A23" s="67" t="s">
        <v>128</v>
      </c>
      <c r="B23" s="57" t="s">
        <v>129</v>
      </c>
      <c r="C23" s="31">
        <v>10</v>
      </c>
      <c r="D23" s="31">
        <v>0</v>
      </c>
      <c r="E23" s="31">
        <v>10</v>
      </c>
      <c r="G23" s="33"/>
      <c r="H23" s="33"/>
    </row>
    <row r="24" spans="1:8" ht="18" customHeight="1">
      <c r="A24" s="67" t="s">
        <v>130</v>
      </c>
      <c r="B24" s="57" t="s">
        <v>131</v>
      </c>
      <c r="C24" s="31">
        <v>15</v>
      </c>
      <c r="D24" s="31">
        <v>0</v>
      </c>
      <c r="E24" s="31">
        <v>15</v>
      </c>
      <c r="F24" s="33"/>
      <c r="G24" s="33"/>
      <c r="H24" s="33"/>
    </row>
    <row r="25" spans="1:9" ht="18" customHeight="1">
      <c r="A25" s="67" t="s">
        <v>132</v>
      </c>
      <c r="B25" s="57" t="s">
        <v>133</v>
      </c>
      <c r="C25" s="31">
        <v>13</v>
      </c>
      <c r="D25" s="31">
        <v>0</v>
      </c>
      <c r="E25" s="31">
        <v>13</v>
      </c>
      <c r="F25" s="33"/>
      <c r="H25" s="33"/>
      <c r="I25" s="33"/>
    </row>
    <row r="26" spans="1:9" ht="18" customHeight="1">
      <c r="A26" s="67" t="s">
        <v>134</v>
      </c>
      <c r="B26" s="57" t="s">
        <v>135</v>
      </c>
      <c r="C26" s="31">
        <v>15</v>
      </c>
      <c r="D26" s="31">
        <v>0</v>
      </c>
      <c r="E26" s="31">
        <v>15</v>
      </c>
      <c r="F26" s="33"/>
      <c r="I26" s="33"/>
    </row>
    <row r="27" spans="1:7" ht="18" customHeight="1">
      <c r="A27" s="67" t="s">
        <v>136</v>
      </c>
      <c r="B27" s="57" t="s">
        <v>137</v>
      </c>
      <c r="C27" s="31">
        <v>10</v>
      </c>
      <c r="D27" s="31">
        <v>0</v>
      </c>
      <c r="E27" s="31">
        <v>10</v>
      </c>
      <c r="G27" s="33"/>
    </row>
    <row r="28" spans="1:7" ht="18" customHeight="1">
      <c r="A28" s="67" t="s">
        <v>138</v>
      </c>
      <c r="B28" s="57" t="s">
        <v>139</v>
      </c>
      <c r="C28" s="31">
        <v>10</v>
      </c>
      <c r="D28" s="31">
        <v>0</v>
      </c>
      <c r="E28" s="31">
        <v>10</v>
      </c>
      <c r="G28" s="33"/>
    </row>
    <row r="29" spans="1:8" ht="18" customHeight="1">
      <c r="A29" s="67" t="s">
        <v>140</v>
      </c>
      <c r="B29" s="57" t="s">
        <v>141</v>
      </c>
      <c r="C29" s="31">
        <v>15</v>
      </c>
      <c r="D29" s="31">
        <v>0</v>
      </c>
      <c r="E29" s="31">
        <v>15</v>
      </c>
      <c r="H29" s="33"/>
    </row>
    <row r="30" spans="1:9" ht="18" customHeight="1">
      <c r="A30" s="67" t="s">
        <v>142</v>
      </c>
      <c r="B30" s="57" t="s">
        <v>143</v>
      </c>
      <c r="C30" s="31">
        <v>257.1</v>
      </c>
      <c r="D30" s="31">
        <v>0</v>
      </c>
      <c r="E30" s="31">
        <v>257.1</v>
      </c>
      <c r="H30" s="33"/>
      <c r="I30" s="33"/>
    </row>
    <row r="31" spans="1:9" ht="18" customHeight="1">
      <c r="A31" s="67" t="s">
        <v>144</v>
      </c>
      <c r="B31" s="57" t="s">
        <v>145</v>
      </c>
      <c r="C31" s="31">
        <v>15.86</v>
      </c>
      <c r="D31" s="31">
        <v>0</v>
      </c>
      <c r="E31" s="31">
        <v>15.86</v>
      </c>
      <c r="I31" s="33"/>
    </row>
    <row r="32" spans="1:5" ht="18" customHeight="1">
      <c r="A32" s="67" t="s">
        <v>146</v>
      </c>
      <c r="B32" s="57" t="s">
        <v>147</v>
      </c>
      <c r="C32" s="31">
        <v>70</v>
      </c>
      <c r="D32" s="31">
        <v>0</v>
      </c>
      <c r="E32" s="31">
        <v>70</v>
      </c>
    </row>
    <row r="33" spans="1:5" ht="18" customHeight="1">
      <c r="A33" s="67" t="s">
        <v>148</v>
      </c>
      <c r="B33" s="57" t="s">
        <v>149</v>
      </c>
      <c r="C33" s="31">
        <v>11.91</v>
      </c>
      <c r="D33" s="31">
        <v>11.91</v>
      </c>
      <c r="E33" s="31">
        <v>0</v>
      </c>
    </row>
    <row r="34" spans="1:5" ht="18" customHeight="1">
      <c r="A34" s="67" t="s">
        <v>150</v>
      </c>
      <c r="B34" s="57" t="s">
        <v>151</v>
      </c>
      <c r="C34" s="31">
        <v>11.36</v>
      </c>
      <c r="D34" s="31">
        <v>11.36</v>
      </c>
      <c r="E34" s="31">
        <v>0</v>
      </c>
    </row>
    <row r="35" spans="1:5" ht="18" customHeight="1">
      <c r="A35" s="67" t="s">
        <v>152</v>
      </c>
      <c r="B35" s="57" t="s">
        <v>153</v>
      </c>
      <c r="C35" s="31">
        <v>0.55</v>
      </c>
      <c r="D35" s="31">
        <v>0.55</v>
      </c>
      <c r="E35" s="31">
        <v>0</v>
      </c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M12" sqref="M12"/>
    </sheetView>
  </sheetViews>
  <sheetFormatPr defaultColWidth="9" defaultRowHeight="11.25"/>
  <cols>
    <col min="1" max="1" width="9" style="0" customWidth="1"/>
    <col min="2" max="2" width="9.33203125" style="0" customWidth="1"/>
    <col min="3" max="3" width="7.33203125" style="0" customWidth="1"/>
    <col min="4" max="4" width="8.66015625" style="0" customWidth="1"/>
    <col min="5" max="5" width="9.16015625" style="0" customWidth="1"/>
    <col min="6" max="6" width="8.66015625" style="0" customWidth="1"/>
    <col min="7" max="7" width="8.5" style="0" customWidth="1"/>
    <col min="8" max="8" width="7.16015625" style="0" customWidth="1"/>
    <col min="9" max="9" width="8" style="0" customWidth="1"/>
    <col min="10" max="10" width="8.33203125" style="0" customWidth="1"/>
    <col min="11" max="11" width="9.16015625" style="0" customWidth="1"/>
    <col min="12" max="12" width="7.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0.5">
      <c r="A1" s="46" t="s">
        <v>154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155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156</v>
      </c>
      <c r="B4" s="59"/>
      <c r="C4" s="60"/>
      <c r="D4" s="60"/>
      <c r="E4" s="60"/>
      <c r="F4" s="61"/>
      <c r="G4" s="59" t="s">
        <v>157</v>
      </c>
      <c r="H4" s="59"/>
      <c r="I4" s="60"/>
      <c r="J4" s="60"/>
      <c r="K4" s="60"/>
      <c r="L4" s="61"/>
      <c r="M4" s="59" t="s">
        <v>51</v>
      </c>
      <c r="N4" s="59"/>
      <c r="O4" s="65"/>
      <c r="P4" s="65"/>
      <c r="Q4" s="65"/>
      <c r="R4" s="8"/>
    </row>
    <row r="5" spans="1:18" s="45" customFormat="1" ht="32.25" customHeight="1">
      <c r="A5" s="49" t="s">
        <v>61</v>
      </c>
      <c r="B5" s="62" t="s">
        <v>158</v>
      </c>
      <c r="C5" s="7" t="s">
        <v>159</v>
      </c>
      <c r="D5" s="27"/>
      <c r="E5" s="8"/>
      <c r="F5" s="9" t="s">
        <v>160</v>
      </c>
      <c r="G5" s="10" t="s">
        <v>61</v>
      </c>
      <c r="H5" s="62" t="s">
        <v>158</v>
      </c>
      <c r="I5" s="7" t="s">
        <v>159</v>
      </c>
      <c r="J5" s="27"/>
      <c r="K5" s="8"/>
      <c r="L5" s="9" t="s">
        <v>160</v>
      </c>
      <c r="M5" s="10" t="s">
        <v>61</v>
      </c>
      <c r="N5" s="62" t="s">
        <v>158</v>
      </c>
      <c r="O5" s="7" t="s">
        <v>159</v>
      </c>
      <c r="P5" s="27"/>
      <c r="Q5" s="8"/>
      <c r="R5" s="9" t="s">
        <v>160</v>
      </c>
    </row>
    <row r="6" spans="1:18" s="45" customFormat="1" ht="30.75" customHeight="1">
      <c r="A6" s="49"/>
      <c r="B6" s="10"/>
      <c r="C6" s="10" t="s">
        <v>55</v>
      </c>
      <c r="D6" s="10" t="s">
        <v>161</v>
      </c>
      <c r="E6" s="63" t="s">
        <v>162</v>
      </c>
      <c r="F6" s="10"/>
      <c r="G6" s="10"/>
      <c r="H6" s="10"/>
      <c r="I6" s="10" t="s">
        <v>55</v>
      </c>
      <c r="J6" s="10" t="s">
        <v>161</v>
      </c>
      <c r="K6" s="10" t="s">
        <v>162</v>
      </c>
      <c r="L6" s="10"/>
      <c r="M6" s="10"/>
      <c r="N6" s="10"/>
      <c r="O6" s="10" t="s">
        <v>55</v>
      </c>
      <c r="P6" s="10" t="s">
        <v>161</v>
      </c>
      <c r="Q6" s="10" t="s">
        <v>162</v>
      </c>
      <c r="R6" s="10"/>
    </row>
    <row r="7" spans="1:18" ht="26.25" customHeight="1">
      <c r="A7" s="64">
        <v>143.7</v>
      </c>
      <c r="B7" s="64">
        <v>30</v>
      </c>
      <c r="C7" s="64">
        <v>92</v>
      </c>
      <c r="D7" s="64">
        <v>20</v>
      </c>
      <c r="E7" s="64">
        <v>72</v>
      </c>
      <c r="F7" s="64">
        <v>21.7</v>
      </c>
      <c r="G7" s="64">
        <v>35.64</v>
      </c>
      <c r="H7" s="64">
        <v>0</v>
      </c>
      <c r="I7" s="64">
        <v>33.77</v>
      </c>
      <c r="J7" s="64">
        <v>0</v>
      </c>
      <c r="K7" s="64">
        <v>33.77</v>
      </c>
      <c r="L7" s="66">
        <v>1.87</v>
      </c>
      <c r="M7" s="24">
        <v>106</v>
      </c>
      <c r="N7" s="16">
        <v>10</v>
      </c>
      <c r="O7" s="16">
        <v>82</v>
      </c>
      <c r="P7" s="16">
        <v>0</v>
      </c>
      <c r="Q7" s="16">
        <v>82</v>
      </c>
      <c r="R7" s="16">
        <v>14</v>
      </c>
    </row>
    <row r="8" spans="3:18" ht="10.5">
      <c r="C8" s="33"/>
      <c r="D8" s="33"/>
      <c r="E8" s="33"/>
      <c r="F8" s="33"/>
      <c r="G8" s="33"/>
      <c r="J8" s="33"/>
      <c r="K8" s="33"/>
      <c r="L8" s="33"/>
      <c r="M8" s="33"/>
      <c r="N8" s="33"/>
      <c r="O8" s="33"/>
      <c r="P8" s="33"/>
      <c r="Q8" s="33"/>
      <c r="R8" s="33"/>
    </row>
    <row r="9" spans="4:18" ht="10.5">
      <c r="D9" s="33"/>
      <c r="E9" s="33"/>
      <c r="G9" s="33"/>
      <c r="H9" s="33"/>
      <c r="I9" s="33"/>
      <c r="L9" s="33"/>
      <c r="M9" s="33"/>
      <c r="N9" s="33"/>
      <c r="P9" s="33"/>
      <c r="Q9" s="33"/>
      <c r="R9" s="33"/>
    </row>
    <row r="10" spans="5:18" ht="10.5">
      <c r="E10" s="33"/>
      <c r="F10" s="33"/>
      <c r="H10" s="33"/>
      <c r="J10" s="33"/>
      <c r="K10" s="33"/>
      <c r="M10" s="33"/>
      <c r="N10" s="33"/>
      <c r="P10" s="33"/>
      <c r="Q10" s="33"/>
      <c r="R10" s="33"/>
    </row>
    <row r="11" spans="6:18" ht="10.5">
      <c r="F11" s="33"/>
      <c r="M11" s="33"/>
      <c r="O11" s="33"/>
      <c r="P11" s="33"/>
      <c r="Q11" s="33"/>
      <c r="R11" s="33"/>
    </row>
    <row r="12" spans="7:17" ht="10.5">
      <c r="G12" s="33"/>
      <c r="J12" s="33"/>
      <c r="M12" s="33"/>
      <c r="O12" s="33"/>
      <c r="P12" s="33"/>
      <c r="Q12" s="33"/>
    </row>
    <row r="13" spans="13:17" ht="10.5">
      <c r="M13" s="33"/>
      <c r="O13" s="33"/>
      <c r="P13" s="33"/>
      <c r="Q13" s="33"/>
    </row>
    <row r="14" ht="10.5">
      <c r="K14" s="33"/>
    </row>
    <row r="15" ht="10.5">
      <c r="K15" s="33"/>
    </row>
    <row r="16" ht="10.5">
      <c r="E16" s="33"/>
    </row>
    <row r="19" ht="10.5">
      <c r="E19" s="3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39305555555555555" right="0.39305555555555555" top="0.7479166666666667" bottom="0.7479166666666667" header="0.3138888888888889" footer="0.313888888888888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D9" sqref="D9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163</v>
      </c>
      <c r="B1" s="46"/>
      <c r="C1" s="46"/>
      <c r="D1" s="46"/>
      <c r="E1" s="46"/>
    </row>
    <row r="2" spans="1:5" ht="35.25" customHeight="1">
      <c r="A2" s="3" t="s">
        <v>164</v>
      </c>
      <c r="B2" s="3"/>
      <c r="C2" s="3"/>
      <c r="D2" s="3"/>
      <c r="E2" s="3"/>
    </row>
    <row r="3" spans="1:5" ht="12" customHeight="1">
      <c r="A3" s="47" t="s">
        <v>165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166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31"/>
      <c r="D7" s="31"/>
      <c r="E7" s="31"/>
      <c r="H7" s="33"/>
    </row>
    <row r="8" spans="1:5" ht="30" customHeight="1">
      <c r="A8" s="33"/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10.5">
      <c r="C10" s="33"/>
      <c r="D10" s="33"/>
      <c r="E10" s="33"/>
    </row>
    <row r="11" spans="3:4" ht="10.5">
      <c r="C11" s="33"/>
      <c r="D11" s="33"/>
    </row>
    <row r="12" spans="3:4" ht="10.5">
      <c r="C12" s="33"/>
      <c r="D12" s="33"/>
    </row>
    <row r="13" spans="4:5" ht="10.5">
      <c r="D13" s="33"/>
      <c r="E13" s="33"/>
    </row>
    <row r="14" ht="10.5">
      <c r="D14" s="33"/>
    </row>
    <row r="15" ht="10.5">
      <c r="D15" s="33"/>
    </row>
    <row r="16" ht="10.5">
      <c r="D16" s="33"/>
    </row>
    <row r="17" ht="10.5">
      <c r="E17" s="33"/>
    </row>
  </sheetData>
  <sheetProtection/>
  <mergeCells count="2">
    <mergeCell ref="A4:A5"/>
    <mergeCell ref="B4:B5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J34" sqref="J34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</cols>
  <sheetData>
    <row r="1" spans="1:4" ht="10.5">
      <c r="A1" s="2" t="s">
        <v>167</v>
      </c>
      <c r="B1" s="2"/>
      <c r="C1" s="2"/>
      <c r="D1" s="2"/>
    </row>
    <row r="2" spans="1:4" ht="21" customHeight="1">
      <c r="A2" s="3" t="s">
        <v>168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169</v>
      </c>
      <c r="B5" s="28" t="s">
        <v>7</v>
      </c>
      <c r="C5" s="29" t="s">
        <v>169</v>
      </c>
      <c r="D5" s="29" t="s">
        <v>7</v>
      </c>
    </row>
    <row r="6" spans="1:4" ht="21" customHeight="1">
      <c r="A6" s="30" t="s">
        <v>170</v>
      </c>
      <c r="B6" s="31">
        <v>3047.82</v>
      </c>
      <c r="C6" s="32" t="s">
        <v>12</v>
      </c>
      <c r="D6" s="16">
        <v>2758.63</v>
      </c>
    </row>
    <row r="7" spans="1:5" ht="21" customHeight="1">
      <c r="A7" s="30" t="s">
        <v>171</v>
      </c>
      <c r="B7" s="31">
        <v>0</v>
      </c>
      <c r="C7" s="32" t="s">
        <v>14</v>
      </c>
      <c r="D7" s="16">
        <v>0</v>
      </c>
      <c r="E7" s="33"/>
    </row>
    <row r="8" spans="1:6" ht="21" customHeight="1">
      <c r="A8" s="30" t="s">
        <v>172</v>
      </c>
      <c r="B8" s="31"/>
      <c r="C8" s="32" t="s">
        <v>15</v>
      </c>
      <c r="D8" s="16">
        <v>0</v>
      </c>
      <c r="E8" s="33"/>
      <c r="F8" s="33"/>
    </row>
    <row r="9" spans="1:6" ht="21" customHeight="1">
      <c r="A9" s="30" t="s">
        <v>173</v>
      </c>
      <c r="B9" s="34"/>
      <c r="C9" s="32" t="s">
        <v>16</v>
      </c>
      <c r="D9" s="16">
        <v>0</v>
      </c>
      <c r="E9" s="33"/>
      <c r="F9" s="33"/>
    </row>
    <row r="10" spans="1:5" ht="21" customHeight="1">
      <c r="A10" s="30" t="s">
        <v>174</v>
      </c>
      <c r="B10" s="31">
        <v>0</v>
      </c>
      <c r="C10" s="35" t="s">
        <v>17</v>
      </c>
      <c r="D10" s="16">
        <v>0</v>
      </c>
      <c r="E10" s="33"/>
    </row>
    <row r="11" spans="1:5" ht="21" customHeight="1">
      <c r="A11" s="30" t="s">
        <v>175</v>
      </c>
      <c r="B11" s="31">
        <v>0</v>
      </c>
      <c r="C11" s="35" t="s">
        <v>18</v>
      </c>
      <c r="D11" s="16">
        <v>0</v>
      </c>
      <c r="E11" s="33"/>
    </row>
    <row r="12" spans="1:5" ht="21" customHeight="1">
      <c r="A12" s="30" t="s">
        <v>176</v>
      </c>
      <c r="B12" s="31">
        <v>20</v>
      </c>
      <c r="C12" s="35" t="s">
        <v>19</v>
      </c>
      <c r="D12" s="16">
        <v>0</v>
      </c>
      <c r="E12" s="33"/>
    </row>
    <row r="13" spans="1:6" ht="21" customHeight="1">
      <c r="A13" s="30"/>
      <c r="B13" s="36"/>
      <c r="C13" s="32" t="s">
        <v>20</v>
      </c>
      <c r="D13" s="16">
        <v>160.77</v>
      </c>
      <c r="E13" s="33"/>
      <c r="F13" s="33"/>
    </row>
    <row r="14" spans="1:6" ht="21" customHeight="1">
      <c r="A14" s="30"/>
      <c r="B14" s="34"/>
      <c r="C14" s="32" t="s">
        <v>21</v>
      </c>
      <c r="D14" s="16">
        <v>0</v>
      </c>
      <c r="E14" s="33"/>
      <c r="F14" s="33"/>
    </row>
    <row r="15" spans="1:6" ht="21" customHeight="1">
      <c r="A15" s="30"/>
      <c r="B15" s="34"/>
      <c r="C15" s="32" t="s">
        <v>177</v>
      </c>
      <c r="D15" s="16">
        <v>73.47</v>
      </c>
      <c r="E15" s="33"/>
      <c r="F15" s="33"/>
    </row>
    <row r="16" spans="1:6" ht="21" customHeight="1">
      <c r="A16" s="30"/>
      <c r="B16" s="34"/>
      <c r="C16" s="32" t="s">
        <v>178</v>
      </c>
      <c r="D16" s="16">
        <v>0</v>
      </c>
      <c r="E16" s="33"/>
      <c r="F16" s="33"/>
    </row>
    <row r="17" spans="1:6" ht="21" customHeight="1">
      <c r="A17" s="30"/>
      <c r="B17" s="37"/>
      <c r="C17" s="32" t="s">
        <v>24</v>
      </c>
      <c r="D17" s="16">
        <v>0</v>
      </c>
      <c r="E17" s="33"/>
      <c r="F17" s="33"/>
    </row>
    <row r="18" spans="1:6" ht="21" customHeight="1">
      <c r="A18" s="30"/>
      <c r="B18" s="34"/>
      <c r="C18" s="32" t="s">
        <v>25</v>
      </c>
      <c r="D18" s="16">
        <v>0</v>
      </c>
      <c r="E18" s="33"/>
      <c r="F18" s="33"/>
    </row>
    <row r="19" spans="1:7" ht="21" customHeight="1">
      <c r="A19" s="30"/>
      <c r="B19" s="37"/>
      <c r="C19" s="32" t="s">
        <v>27</v>
      </c>
      <c r="D19" s="16">
        <v>0</v>
      </c>
      <c r="E19" s="33"/>
      <c r="F19" s="33"/>
      <c r="G19" s="33"/>
    </row>
    <row r="20" spans="1:7" ht="21" customHeight="1">
      <c r="A20" s="30"/>
      <c r="B20" s="37"/>
      <c r="C20" s="32" t="s">
        <v>179</v>
      </c>
      <c r="D20" s="16">
        <v>0</v>
      </c>
      <c r="E20" s="33"/>
      <c r="F20" s="33"/>
      <c r="G20" s="33"/>
    </row>
    <row r="21" spans="1:8" ht="21" customHeight="1">
      <c r="A21" s="30"/>
      <c r="B21" s="37"/>
      <c r="C21" s="32" t="s">
        <v>29</v>
      </c>
      <c r="D21" s="16">
        <v>0</v>
      </c>
      <c r="E21" s="33"/>
      <c r="F21" s="33"/>
      <c r="G21" s="33"/>
      <c r="H21" s="33"/>
    </row>
    <row r="22" spans="1:5" ht="21" customHeight="1">
      <c r="A22" s="30"/>
      <c r="B22" s="37"/>
      <c r="C22" s="32" t="s">
        <v>180</v>
      </c>
      <c r="D22" s="16">
        <v>0</v>
      </c>
      <c r="E22" s="33"/>
    </row>
    <row r="23" spans="1:5" ht="21" customHeight="1">
      <c r="A23" s="30"/>
      <c r="B23" s="37"/>
      <c r="C23" s="32" t="s">
        <v>31</v>
      </c>
      <c r="D23" s="16">
        <v>0</v>
      </c>
      <c r="E23" s="33"/>
    </row>
    <row r="24" spans="1:5" ht="21" customHeight="1">
      <c r="A24" s="30"/>
      <c r="B24" s="37"/>
      <c r="C24" s="32" t="s">
        <v>181</v>
      </c>
      <c r="D24" s="16">
        <v>0</v>
      </c>
      <c r="E24" s="33"/>
    </row>
    <row r="25" spans="1:4" ht="21" customHeight="1">
      <c r="A25" s="30"/>
      <c r="B25" s="37"/>
      <c r="C25" s="32" t="s">
        <v>33</v>
      </c>
      <c r="D25" s="16">
        <v>184.95</v>
      </c>
    </row>
    <row r="26" spans="1:5" ht="18" customHeight="1">
      <c r="A26" s="30"/>
      <c r="B26" s="37"/>
      <c r="C26" s="32" t="s">
        <v>34</v>
      </c>
      <c r="D26" s="38">
        <v>0</v>
      </c>
      <c r="E26" s="33"/>
    </row>
    <row r="27" spans="1:5" ht="18" customHeight="1">
      <c r="A27" s="30"/>
      <c r="B27" s="37"/>
      <c r="C27" s="39" t="s">
        <v>35</v>
      </c>
      <c r="D27" s="38">
        <v>0</v>
      </c>
      <c r="E27" s="33"/>
    </row>
    <row r="28" spans="1:5" ht="18" customHeight="1">
      <c r="A28" s="30"/>
      <c r="B28" s="37"/>
      <c r="C28" s="39" t="s">
        <v>36</v>
      </c>
      <c r="D28" s="16">
        <v>0</v>
      </c>
      <c r="E28" s="33"/>
    </row>
    <row r="29" spans="1:5" ht="18" customHeight="1">
      <c r="A29" s="30"/>
      <c r="B29" s="37"/>
      <c r="C29" s="40" t="s">
        <v>37</v>
      </c>
      <c r="D29" s="41">
        <v>0</v>
      </c>
      <c r="E29" s="33"/>
    </row>
    <row r="30" spans="1:5" ht="21" customHeight="1">
      <c r="A30" s="30"/>
      <c r="B30" s="37"/>
      <c r="C30" s="32" t="s">
        <v>38</v>
      </c>
      <c r="D30" s="16">
        <v>0</v>
      </c>
      <c r="E30" s="33"/>
    </row>
    <row r="31" spans="1:6" ht="21" customHeight="1">
      <c r="A31" s="30"/>
      <c r="B31" s="37"/>
      <c r="C31" s="32" t="s">
        <v>39</v>
      </c>
      <c r="D31" s="16">
        <v>0</v>
      </c>
      <c r="E31" s="33"/>
      <c r="F31" s="33"/>
    </row>
    <row r="32" spans="1:8" ht="21" customHeight="1">
      <c r="A32" s="30"/>
      <c r="B32" s="37"/>
      <c r="C32" s="32" t="s">
        <v>40</v>
      </c>
      <c r="D32" s="16">
        <v>0</v>
      </c>
      <c r="E32" s="33"/>
      <c r="F32" s="33"/>
      <c r="G32" s="33"/>
      <c r="H32" s="33"/>
    </row>
    <row r="33" spans="1:7" ht="21" customHeight="1">
      <c r="A33" s="30"/>
      <c r="B33" s="37"/>
      <c r="C33" s="32" t="s">
        <v>41</v>
      </c>
      <c r="D33" s="38">
        <v>0</v>
      </c>
      <c r="E33" s="33"/>
      <c r="F33" s="33"/>
      <c r="G33" s="33"/>
    </row>
    <row r="34" spans="1:9" ht="21" customHeight="1">
      <c r="A34" s="30"/>
      <c r="B34" s="34"/>
      <c r="C34" s="42" t="s">
        <v>42</v>
      </c>
      <c r="D34" s="16">
        <v>0</v>
      </c>
      <c r="H34" s="33"/>
      <c r="I34" s="33"/>
    </row>
    <row r="35" spans="1:14" ht="21" customHeight="1">
      <c r="A35" s="30"/>
      <c r="B35" s="34"/>
      <c r="C35" s="30"/>
      <c r="D35" s="43"/>
      <c r="E35" s="33"/>
      <c r="N35" s="33"/>
    </row>
    <row r="36" spans="1:14" ht="21" customHeight="1">
      <c r="A36" s="30" t="s">
        <v>182</v>
      </c>
      <c r="B36" s="34">
        <f>SUM(B6:B12)</f>
        <v>3067.82</v>
      </c>
      <c r="C36" s="30" t="s">
        <v>183</v>
      </c>
      <c r="D36" s="37">
        <f>SUM(D6:D34)</f>
        <v>3177.8199999999997</v>
      </c>
      <c r="E36" s="33"/>
      <c r="M36" s="33"/>
      <c r="N36" s="33"/>
    </row>
    <row r="37" spans="1:13" ht="21" customHeight="1">
      <c r="A37" s="30" t="s">
        <v>184</v>
      </c>
      <c r="B37" s="34"/>
      <c r="C37" s="30" t="s">
        <v>185</v>
      </c>
      <c r="D37" s="44">
        <f>B40-D36</f>
        <v>0</v>
      </c>
      <c r="F37" s="33"/>
      <c r="L37" s="33"/>
      <c r="M37" s="33"/>
    </row>
    <row r="38" spans="1:12" ht="21" customHeight="1">
      <c r="A38" s="30" t="s">
        <v>186</v>
      </c>
      <c r="B38" s="31">
        <v>110</v>
      </c>
      <c r="C38" s="30"/>
      <c r="D38" s="44"/>
      <c r="G38" s="33"/>
      <c r="H38" s="33"/>
      <c r="K38" s="33"/>
      <c r="L38" s="33"/>
    </row>
    <row r="39" spans="1:11" ht="21" customHeight="1">
      <c r="A39" s="30"/>
      <c r="B39" s="37"/>
      <c r="C39" s="30"/>
      <c r="D39" s="44"/>
      <c r="I39" s="33"/>
      <c r="J39" s="33"/>
      <c r="K39" s="33"/>
    </row>
    <row r="40" spans="1:4" ht="21" customHeight="1">
      <c r="A40" s="29" t="s">
        <v>44</v>
      </c>
      <c r="B40" s="37">
        <f>B36+B37+B38</f>
        <v>3177.82</v>
      </c>
      <c r="C40" s="29" t="s">
        <v>45</v>
      </c>
      <c r="D40" s="44">
        <f>D36+D37</f>
        <v>3177.8199999999997</v>
      </c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fitToHeight="1" fitToWidth="1"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3">
      <selection activeCell="A6" sqref="A6:IV6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187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189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186</v>
      </c>
      <c r="E4" s="10" t="s">
        <v>190</v>
      </c>
      <c r="F4" s="10" t="s">
        <v>191</v>
      </c>
      <c r="G4" s="10" t="s">
        <v>192</v>
      </c>
      <c r="H4" s="10" t="s">
        <v>193</v>
      </c>
      <c r="I4" s="10" t="s">
        <v>194</v>
      </c>
      <c r="J4" s="10" t="s">
        <v>195</v>
      </c>
      <c r="K4" s="10" t="s">
        <v>196</v>
      </c>
      <c r="L4" s="11" t="s">
        <v>184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21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3177.82</v>
      </c>
      <c r="D7" s="16">
        <v>110</v>
      </c>
      <c r="E7" s="22">
        <v>3047.82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20</v>
      </c>
      <c r="L7" s="16">
        <v>0</v>
      </c>
      <c r="M7" s="25"/>
    </row>
    <row r="8" spans="1:12" s="1" customFormat="1" ht="29.25" customHeight="1">
      <c r="A8" s="20" t="s">
        <v>62</v>
      </c>
      <c r="B8" s="20" t="s">
        <v>63</v>
      </c>
      <c r="C8" s="21">
        <v>2758.63</v>
      </c>
      <c r="D8" s="16">
        <v>50</v>
      </c>
      <c r="E8" s="22">
        <v>2688.63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20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2758.63</v>
      </c>
      <c r="D9" s="16">
        <v>50</v>
      </c>
      <c r="E9" s="22">
        <v>2688.63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20</v>
      </c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21">
        <v>1071.56</v>
      </c>
      <c r="D10" s="16">
        <v>0</v>
      </c>
      <c r="E10" s="22">
        <v>1071.56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9.25" customHeight="1">
      <c r="A11" s="20" t="s">
        <v>68</v>
      </c>
      <c r="B11" s="20" t="s">
        <v>69</v>
      </c>
      <c r="C11" s="21">
        <v>1687.07</v>
      </c>
      <c r="D11" s="16">
        <v>50</v>
      </c>
      <c r="E11" s="22">
        <v>1617.07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20</v>
      </c>
      <c r="L11" s="16">
        <v>0</v>
      </c>
    </row>
    <row r="12" spans="1:12" ht="29.25" customHeight="1">
      <c r="A12" s="20" t="s">
        <v>70</v>
      </c>
      <c r="B12" s="20" t="s">
        <v>71</v>
      </c>
      <c r="C12" s="21">
        <v>160.77</v>
      </c>
      <c r="D12" s="16">
        <v>0</v>
      </c>
      <c r="E12" s="22">
        <v>160.77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9.25" customHeight="1">
      <c r="A13" s="20" t="s">
        <v>72</v>
      </c>
      <c r="B13" s="20" t="s">
        <v>73</v>
      </c>
      <c r="C13" s="21">
        <v>160.77</v>
      </c>
      <c r="D13" s="16">
        <v>0</v>
      </c>
      <c r="E13" s="22">
        <v>160.77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74</v>
      </c>
      <c r="B14" s="20" t="s">
        <v>75</v>
      </c>
      <c r="C14" s="21">
        <v>2</v>
      </c>
      <c r="D14" s="16">
        <v>0</v>
      </c>
      <c r="E14" s="22">
        <v>2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9.25" customHeight="1">
      <c r="A15" s="20" t="s">
        <v>76</v>
      </c>
      <c r="B15" s="20" t="s">
        <v>77</v>
      </c>
      <c r="C15" s="21">
        <v>11.91</v>
      </c>
      <c r="D15" s="16">
        <v>0</v>
      </c>
      <c r="E15" s="22">
        <v>11.91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9.25" customHeight="1">
      <c r="A16" s="20" t="s">
        <v>78</v>
      </c>
      <c r="B16" s="20" t="s">
        <v>79</v>
      </c>
      <c r="C16" s="21">
        <v>146.86</v>
      </c>
      <c r="D16" s="16">
        <v>0</v>
      </c>
      <c r="E16" s="22">
        <v>146.86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73.47</v>
      </c>
      <c r="D17" s="16">
        <v>0</v>
      </c>
      <c r="E17" s="22">
        <v>73.47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73.47</v>
      </c>
      <c r="D18" s="16">
        <v>0</v>
      </c>
      <c r="E18" s="22">
        <v>73.47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73.47</v>
      </c>
      <c r="D19" s="16">
        <v>0</v>
      </c>
      <c r="E19" s="22">
        <v>73.47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9.25" customHeight="1">
      <c r="A20" s="20" t="s">
        <v>86</v>
      </c>
      <c r="B20" s="20" t="s">
        <v>87</v>
      </c>
      <c r="C20" s="21">
        <v>184.95</v>
      </c>
      <c r="D20" s="16">
        <v>60</v>
      </c>
      <c r="E20" s="22">
        <v>124.95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:12" ht="29.25" customHeight="1">
      <c r="A21" s="20" t="s">
        <v>88</v>
      </c>
      <c r="B21" s="20" t="s">
        <v>89</v>
      </c>
      <c r="C21" s="21">
        <v>184.95</v>
      </c>
      <c r="D21" s="16">
        <v>60</v>
      </c>
      <c r="E21" s="22">
        <v>124.95</v>
      </c>
      <c r="F21" s="16">
        <v>0</v>
      </c>
      <c r="G21" s="22">
        <v>0</v>
      </c>
      <c r="H21" s="16">
        <v>0</v>
      </c>
      <c r="I21" s="24">
        <v>0</v>
      </c>
      <c r="J21" s="24">
        <v>0</v>
      </c>
      <c r="K21" s="22">
        <v>0</v>
      </c>
      <c r="L21" s="16">
        <v>0</v>
      </c>
    </row>
    <row r="22" spans="1:12" ht="29.25" customHeight="1">
      <c r="A22" s="20" t="s">
        <v>90</v>
      </c>
      <c r="B22" s="20" t="s">
        <v>91</v>
      </c>
      <c r="C22" s="21">
        <v>184.95</v>
      </c>
      <c r="D22" s="16">
        <v>60</v>
      </c>
      <c r="E22" s="22">
        <v>124.95</v>
      </c>
      <c r="F22" s="16">
        <v>0</v>
      </c>
      <c r="G22" s="22">
        <v>0</v>
      </c>
      <c r="H22" s="16">
        <v>0</v>
      </c>
      <c r="I22" s="24">
        <v>0</v>
      </c>
      <c r="J22" s="24">
        <v>0</v>
      </c>
      <c r="K22" s="22">
        <v>0</v>
      </c>
      <c r="L22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76388888888889" right="0.7076388888888889" top="0.19652777777777777" bottom="0.19652777777777777" header="0.19652777777777777" footer="0.07847222222222222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tabSelected="1" workbookViewId="0" topLeftCell="A5">
      <selection activeCell="F15" sqref="F15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197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198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4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199</v>
      </c>
      <c r="G4" s="10" t="s">
        <v>200</v>
      </c>
      <c r="H4" s="11" t="s">
        <v>201</v>
      </c>
    </row>
    <row r="5" spans="1:8" s="1" customFormat="1" ht="24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24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24" customHeight="1">
      <c r="A7" s="15"/>
      <c r="B7" s="15" t="s">
        <v>61</v>
      </c>
      <c r="C7" s="16">
        <v>3177.82</v>
      </c>
      <c r="D7" s="16">
        <v>2106.26</v>
      </c>
      <c r="E7" s="16">
        <v>1071.56</v>
      </c>
      <c r="F7" s="16">
        <v>0</v>
      </c>
      <c r="G7" s="16">
        <v>0</v>
      </c>
      <c r="H7" s="16">
        <v>0</v>
      </c>
    </row>
    <row r="8" spans="1:8" s="1" customFormat="1" ht="24" customHeight="1">
      <c r="A8" s="15" t="s">
        <v>62</v>
      </c>
      <c r="B8" s="15" t="s">
        <v>63</v>
      </c>
      <c r="C8" s="16">
        <v>2758.63</v>
      </c>
      <c r="D8" s="16">
        <v>1687.07</v>
      </c>
      <c r="E8" s="16">
        <v>1071.56</v>
      </c>
      <c r="F8" s="16">
        <v>0</v>
      </c>
      <c r="G8" s="16">
        <v>0</v>
      </c>
      <c r="H8" s="16">
        <v>0</v>
      </c>
    </row>
    <row r="9" spans="1:8" s="1" customFormat="1" ht="24" customHeight="1">
      <c r="A9" s="15" t="s">
        <v>64</v>
      </c>
      <c r="B9" s="15" t="s">
        <v>65</v>
      </c>
      <c r="C9" s="16">
        <v>2758.63</v>
      </c>
      <c r="D9" s="16">
        <v>1687.07</v>
      </c>
      <c r="E9" s="16">
        <v>1071.56</v>
      </c>
      <c r="F9" s="16">
        <v>0</v>
      </c>
      <c r="G9" s="16">
        <v>0</v>
      </c>
      <c r="H9" s="16">
        <v>0</v>
      </c>
    </row>
    <row r="10" spans="1:8" s="1" customFormat="1" ht="24" customHeight="1">
      <c r="A10" s="15" t="s">
        <v>68</v>
      </c>
      <c r="B10" s="15" t="s">
        <v>69</v>
      </c>
      <c r="C10" s="16">
        <v>1687.07</v>
      </c>
      <c r="D10" s="16">
        <v>1687.07</v>
      </c>
      <c r="E10" s="16">
        <v>0</v>
      </c>
      <c r="F10" s="16">
        <v>0</v>
      </c>
      <c r="G10" s="16">
        <v>0</v>
      </c>
      <c r="H10" s="16">
        <v>0</v>
      </c>
    </row>
    <row r="11" spans="1:8" ht="24" customHeight="1">
      <c r="A11" s="15" t="s">
        <v>66</v>
      </c>
      <c r="B11" s="15" t="s">
        <v>67</v>
      </c>
      <c r="C11" s="16">
        <v>1071.56</v>
      </c>
      <c r="D11" s="16">
        <v>0</v>
      </c>
      <c r="E11" s="16">
        <v>1071.56</v>
      </c>
      <c r="F11" s="16">
        <v>0</v>
      </c>
      <c r="G11" s="16">
        <v>0</v>
      </c>
      <c r="H11" s="16">
        <v>0</v>
      </c>
    </row>
    <row r="12" spans="1:8" ht="24" customHeight="1">
      <c r="A12" s="15" t="s">
        <v>70</v>
      </c>
      <c r="B12" s="15" t="s">
        <v>71</v>
      </c>
      <c r="C12" s="16">
        <v>160.77</v>
      </c>
      <c r="D12" s="16">
        <v>160.77</v>
      </c>
      <c r="E12" s="16">
        <v>0</v>
      </c>
      <c r="F12" s="16">
        <v>0</v>
      </c>
      <c r="G12" s="16">
        <v>0</v>
      </c>
      <c r="H12" s="16">
        <v>0</v>
      </c>
    </row>
    <row r="13" spans="1:8" ht="24" customHeight="1">
      <c r="A13" s="15" t="s">
        <v>72</v>
      </c>
      <c r="B13" s="15" t="s">
        <v>73</v>
      </c>
      <c r="C13" s="16">
        <v>160.77</v>
      </c>
      <c r="D13" s="16">
        <v>160.77</v>
      </c>
      <c r="E13" s="16">
        <v>0</v>
      </c>
      <c r="F13" s="16">
        <v>0</v>
      </c>
      <c r="G13" s="16">
        <v>0</v>
      </c>
      <c r="H13" s="16">
        <v>0</v>
      </c>
    </row>
    <row r="14" spans="1:8" ht="24" customHeight="1">
      <c r="A14" s="15" t="s">
        <v>74</v>
      </c>
      <c r="B14" s="15" t="s">
        <v>75</v>
      </c>
      <c r="C14" s="16">
        <v>2</v>
      </c>
      <c r="D14" s="16">
        <v>2</v>
      </c>
      <c r="E14" s="16">
        <v>0</v>
      </c>
      <c r="F14" s="16">
        <v>0</v>
      </c>
      <c r="G14" s="16">
        <v>0</v>
      </c>
      <c r="H14" s="16">
        <v>0</v>
      </c>
    </row>
    <row r="15" spans="1:8" ht="24" customHeight="1">
      <c r="A15" s="15" t="s">
        <v>76</v>
      </c>
      <c r="B15" s="15" t="s">
        <v>77</v>
      </c>
      <c r="C15" s="16">
        <v>11.91</v>
      </c>
      <c r="D15" s="16">
        <v>11.91</v>
      </c>
      <c r="E15" s="16">
        <v>0</v>
      </c>
      <c r="F15" s="16">
        <v>0</v>
      </c>
      <c r="G15" s="16">
        <v>0</v>
      </c>
      <c r="H15" s="16">
        <v>0</v>
      </c>
    </row>
    <row r="16" spans="1:8" ht="24" customHeight="1">
      <c r="A16" s="15" t="s">
        <v>78</v>
      </c>
      <c r="B16" s="15" t="s">
        <v>79</v>
      </c>
      <c r="C16" s="16">
        <v>146.86</v>
      </c>
      <c r="D16" s="16">
        <v>146.86</v>
      </c>
      <c r="E16" s="16">
        <v>0</v>
      </c>
      <c r="F16" s="16">
        <v>0</v>
      </c>
      <c r="G16" s="16">
        <v>0</v>
      </c>
      <c r="H16" s="16">
        <v>0</v>
      </c>
    </row>
    <row r="17" spans="1:8" ht="24" customHeight="1">
      <c r="A17" s="15" t="s">
        <v>80</v>
      </c>
      <c r="B17" s="15" t="s">
        <v>81</v>
      </c>
      <c r="C17" s="16">
        <v>73.47</v>
      </c>
      <c r="D17" s="16">
        <v>73.47</v>
      </c>
      <c r="E17" s="16">
        <v>0</v>
      </c>
      <c r="F17" s="16">
        <v>0</v>
      </c>
      <c r="G17" s="16">
        <v>0</v>
      </c>
      <c r="H17" s="16">
        <v>0</v>
      </c>
    </row>
    <row r="18" spans="1:8" ht="24" customHeight="1">
      <c r="A18" s="15" t="s">
        <v>82</v>
      </c>
      <c r="B18" s="15" t="s">
        <v>83</v>
      </c>
      <c r="C18" s="16">
        <v>73.47</v>
      </c>
      <c r="D18" s="16">
        <v>73.47</v>
      </c>
      <c r="E18" s="16">
        <v>0</v>
      </c>
      <c r="F18" s="16">
        <v>0</v>
      </c>
      <c r="G18" s="16">
        <v>0</v>
      </c>
      <c r="H18" s="16">
        <v>0</v>
      </c>
    </row>
    <row r="19" spans="1:8" ht="24" customHeight="1">
      <c r="A19" s="15" t="s">
        <v>84</v>
      </c>
      <c r="B19" s="15" t="s">
        <v>85</v>
      </c>
      <c r="C19" s="16">
        <v>73.47</v>
      </c>
      <c r="D19" s="16">
        <v>73.47</v>
      </c>
      <c r="E19" s="16">
        <v>0</v>
      </c>
      <c r="F19" s="16">
        <v>0</v>
      </c>
      <c r="G19" s="16">
        <v>0</v>
      </c>
      <c r="H19" s="16">
        <v>0</v>
      </c>
    </row>
    <row r="20" spans="1:8" ht="24" customHeight="1">
      <c r="A20" s="15" t="s">
        <v>86</v>
      </c>
      <c r="B20" s="15" t="s">
        <v>87</v>
      </c>
      <c r="C20" s="16">
        <v>184.95</v>
      </c>
      <c r="D20" s="16">
        <v>184.95</v>
      </c>
      <c r="E20" s="16">
        <v>0</v>
      </c>
      <c r="F20" s="16">
        <v>0</v>
      </c>
      <c r="G20" s="16">
        <v>0</v>
      </c>
      <c r="H20" s="16">
        <v>0</v>
      </c>
    </row>
    <row r="21" spans="1:8" ht="24" customHeight="1">
      <c r="A21" s="15" t="s">
        <v>88</v>
      </c>
      <c r="B21" s="15" t="s">
        <v>89</v>
      </c>
      <c r="C21" s="16">
        <v>184.95</v>
      </c>
      <c r="D21" s="16">
        <v>184.95</v>
      </c>
      <c r="E21" s="16">
        <v>0</v>
      </c>
      <c r="F21" s="16">
        <v>0</v>
      </c>
      <c r="G21" s="16">
        <v>0</v>
      </c>
      <c r="H21" s="16">
        <v>0</v>
      </c>
    </row>
    <row r="22" spans="1:8" ht="24" customHeight="1">
      <c r="A22" s="15" t="s">
        <v>90</v>
      </c>
      <c r="B22" s="15" t="s">
        <v>91</v>
      </c>
      <c r="C22" s="16">
        <v>184.95</v>
      </c>
      <c r="D22" s="16">
        <v>184.95</v>
      </c>
      <c r="E22" s="16">
        <v>0</v>
      </c>
      <c r="F22" s="16">
        <v>0</v>
      </c>
      <c r="G22" s="16">
        <v>0</v>
      </c>
      <c r="H22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76388888888889" right="0.7076388888888889" top="0.2361111111111111" bottom="0.19652777777777777" header="0.15694444444444444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HNie</dc:creator>
  <cp:keywords/>
  <dc:description/>
  <cp:lastModifiedBy>素还真</cp:lastModifiedBy>
  <dcterms:created xsi:type="dcterms:W3CDTF">2021-01-27T02:44:52Z</dcterms:created>
  <dcterms:modified xsi:type="dcterms:W3CDTF">2022-09-02T08:39:11Z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9343AE56CD9D422084092F88F413F85B</vt:lpwstr>
  </property>
</Properties>
</file>