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1.部门收支总表" sheetId="1" r:id="rId1"/>
    <sheet name="2.收入总表" sheetId="2" r:id="rId2"/>
    <sheet name="3,.支出总表" sheetId="3" r:id="rId3"/>
    <sheet name="4.财政拨款收支总表" sheetId="4" r:id="rId4"/>
    <sheet name="5.一般公共预算支出" sheetId="5" r:id="rId5"/>
    <sheet name="6.基本支出" sheetId="6" r:id="rId6"/>
    <sheet name="7.三公" sheetId="7" r:id="rId7"/>
    <sheet name="8.政府性基金" sheetId="8" r:id="rId8"/>
    <sheet name="9..政府采购预算表" sheetId="9" r:id="rId9"/>
  </sheets>
  <definedNames/>
  <calcPr fullCalcOnLoad="1"/>
</workbook>
</file>

<file path=xl/sharedStrings.xml><?xml version="1.0" encoding="utf-8"?>
<sst xmlns="http://schemas.openxmlformats.org/spreadsheetml/2006/main" count="376" uniqueCount="211">
  <si>
    <t/>
  </si>
  <si>
    <t>部门收支总表</t>
  </si>
  <si>
    <t>单位：万元</t>
  </si>
  <si>
    <t>收          入</t>
  </si>
  <si>
    <t>支             出</t>
  </si>
  <si>
    <t>项目</t>
  </si>
  <si>
    <t>预算数</t>
  </si>
  <si>
    <t>项目（按支出功能分类）</t>
  </si>
  <si>
    <t>一、一般公共预算财政拨款收入</t>
  </si>
  <si>
    <t>201一般公共服务支出</t>
  </si>
  <si>
    <t>支出类别分类</t>
  </si>
  <si>
    <t>二、政府性基金预算财政拨款收入</t>
  </si>
  <si>
    <t>204公共安全支出</t>
  </si>
  <si>
    <t>一、人员类项目支出</t>
  </si>
  <si>
    <t>三、国有资本经营预算财政拨款收入</t>
  </si>
  <si>
    <t>205教育支出</t>
  </si>
  <si>
    <t xml:space="preserve">    工资福利支出</t>
  </si>
  <si>
    <t>四、财政专户管理资金收入</t>
  </si>
  <si>
    <t>206科学技术支出</t>
  </si>
  <si>
    <t xml:space="preserve">    对个人和家庭的补助</t>
  </si>
  <si>
    <t>五、单位资金收入</t>
  </si>
  <si>
    <t>207文化旅游体育与传媒支出</t>
  </si>
  <si>
    <t>二、运转类项目支出</t>
  </si>
  <si>
    <t xml:space="preserve">  其中：事业收入</t>
  </si>
  <si>
    <t>208社会保障和就业支出</t>
  </si>
  <si>
    <t xml:space="preserve">    公用经费项目支出</t>
  </si>
  <si>
    <t xml:space="preserve">     上级补助收入</t>
  </si>
  <si>
    <t>210卫生健康支出</t>
  </si>
  <si>
    <t xml:space="preserve">    其他运转类项目支出</t>
  </si>
  <si>
    <t xml:space="preserve">     附属单位上缴收入</t>
  </si>
  <si>
    <t>211节能环保支出</t>
  </si>
  <si>
    <t>三、特定目标类项目支出</t>
  </si>
  <si>
    <t xml:space="preserve">     事业单位经营收入</t>
  </si>
  <si>
    <t>212城乡社区支出</t>
  </si>
  <si>
    <t xml:space="preserve">    本级支出项目</t>
  </si>
  <si>
    <t xml:space="preserve">     其他收入</t>
  </si>
  <si>
    <t>213农林水支出</t>
  </si>
  <si>
    <t xml:space="preserve">    转移性支出项目</t>
  </si>
  <si>
    <t>214交通运输支出</t>
  </si>
  <si>
    <t>215资源勘探信息等支出</t>
  </si>
  <si>
    <t>216商业服务业等支出</t>
  </si>
  <si>
    <t>217金融支出</t>
  </si>
  <si>
    <t>部门预算支出经济分类</t>
  </si>
  <si>
    <t>219援助其他地区支出</t>
  </si>
  <si>
    <t>301工资福利支出</t>
  </si>
  <si>
    <t>220自然资源海洋气象等支出</t>
  </si>
  <si>
    <t>302商品和服务支出</t>
  </si>
  <si>
    <t>221住房保障支出</t>
  </si>
  <si>
    <t>303对个人和家庭的补助</t>
  </si>
  <si>
    <t>222粮油物资储备支出</t>
  </si>
  <si>
    <t>307债务利息及费用支出</t>
  </si>
  <si>
    <t>224灾害防治及应急管理支出</t>
  </si>
  <si>
    <t>309资本性支出(基本建设)</t>
  </si>
  <si>
    <t>227预备费</t>
  </si>
  <si>
    <t>310资本性支出</t>
  </si>
  <si>
    <t>229其他支出</t>
  </si>
  <si>
    <t>311对企业补助(基本建设)</t>
  </si>
  <si>
    <t>230转移性支出</t>
  </si>
  <si>
    <t>312对企业补助</t>
  </si>
  <si>
    <t>231债务还本支出</t>
  </si>
  <si>
    <t>313对社会保障基金补助</t>
  </si>
  <si>
    <t>232债务付息支出</t>
  </si>
  <si>
    <t>399其他支出</t>
  </si>
  <si>
    <t>233债务发行费用支出</t>
  </si>
  <si>
    <t>223国有资本经营支出</t>
  </si>
  <si>
    <t>203国防支出</t>
  </si>
  <si>
    <t>209社会保险基金支出</t>
  </si>
  <si>
    <t>本年收入合计</t>
  </si>
  <si>
    <t>本年支出合计</t>
  </si>
  <si>
    <t>六、上年结余结转</t>
  </si>
  <si>
    <t>结转下年</t>
  </si>
  <si>
    <t xml:space="preserve">    其中：一般公共预算</t>
  </si>
  <si>
    <t xml:space="preserve">       政府性基金预算</t>
  </si>
  <si>
    <t xml:space="preserve">       单位资金</t>
  </si>
  <si>
    <t>收入总计</t>
  </si>
  <si>
    <t>支出总计</t>
  </si>
  <si>
    <t>收入总表</t>
  </si>
  <si>
    <t>部门/单位：</t>
  </si>
  <si>
    <t>部门（单位）代码</t>
  </si>
  <si>
    <t>部门（单位）名称</t>
  </si>
  <si>
    <t>合计</t>
  </si>
  <si>
    <t>本年收入</t>
  </si>
  <si>
    <t>上年结转结余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</si>
  <si>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</si>
  <si>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</si>
  <si>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</si>
  <si>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</si>
  <si>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</si>
  <si>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</si>
  <si>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</si>
  <si>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</si>
  <si>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</si>
  <si>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</si>
  <si>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</si>
  <si>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210</t>
  </si>
  <si>
    <t>中共潜江市委机构编制委员会办公室</t>
  </si>
  <si>
    <t>　210001</t>
  </si>
  <si>
    <t>　中共潜江市委机构编制委员会办公室本级</t>
  </si>
  <si>
    <t>部门支出总表（支出功能科目）</t>
  </si>
  <si>
    <t>功能科目编码</t>
  </si>
  <si>
    <t>科目名称</t>
  </si>
  <si>
    <t>单位编码</t>
  </si>
  <si>
    <t>单位名称</t>
  </si>
  <si>
    <t>总计</t>
  </si>
  <si>
    <t>人员类项目支出</t>
  </si>
  <si>
    <t>运转类项目支出</t>
  </si>
  <si>
    <t>特定目标类项目支出</t>
  </si>
  <si>
    <t>公用经费项目支出</t>
  </si>
  <si>
    <t>其他运转类项目支出</t>
  </si>
  <si>
    <t>03</t>
  </si>
  <si>
    <t>行政政法科</t>
  </si>
  <si>
    <t>　210</t>
  </si>
  <si>
    <t>　中共潜江市委机构编制委员会办公室</t>
  </si>
  <si>
    <t>2010201</t>
  </si>
  <si>
    <t>行政运行</t>
  </si>
  <si>
    <t>　　210001</t>
  </si>
  <si>
    <t>　　中共潜江市委机构编制委员会办公室本级</t>
  </si>
  <si>
    <t>2010301</t>
  </si>
  <si>
    <t>财政拨款收支预算总表</t>
  </si>
  <si>
    <t xml:space="preserve">  工资福利支出</t>
  </si>
  <si>
    <t xml:space="preserve">  对个人和家庭的补助</t>
  </si>
  <si>
    <t xml:space="preserve">  公用经费项目支出</t>
  </si>
  <si>
    <t xml:space="preserve">  其他运转类项目支出</t>
  </si>
  <si>
    <t xml:space="preserve">  本级支出项目</t>
  </si>
  <si>
    <t xml:space="preserve">  转移性支出项目</t>
  </si>
  <si>
    <t>二、上年结余结转</t>
  </si>
  <si>
    <t xml:space="preserve">  (一)一般公共预算</t>
  </si>
  <si>
    <t xml:space="preserve">  (二)政府性基金预算</t>
  </si>
  <si>
    <t xml:space="preserve">  (三)国有资本经营预算</t>
  </si>
  <si>
    <t>一般公共预算支出表</t>
  </si>
  <si>
    <t>功能科目名称</t>
  </si>
  <si>
    <t>一般公共预算基本支出表</t>
  </si>
  <si>
    <t>部门预算支出经济分类科目</t>
  </si>
  <si>
    <t>本年一般公共预算基本支出</t>
  </si>
  <si>
    <t>科目编码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</si>
  <si>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</si>
  <si>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</si>
  <si>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</si>
  <si>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</si>
  <si>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</si>
  <si>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</si>
  <si>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</si>
  <si>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</si>
  <si>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</si>
  <si>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</si>
  <si>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</si>
  <si>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</si>
  <si>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30110</t>
  </si>
  <si>
    <t>　职工基本医疗保险缴费</t>
  </si>
  <si>
    <t>　30113</t>
  </si>
  <si>
    <t>　住房公积金</t>
  </si>
  <si>
    <t>302</t>
  </si>
  <si>
    <t>商品和服务支出</t>
  </si>
  <si>
    <t>　30201</t>
  </si>
  <si>
    <t>　办公费</t>
  </si>
  <si>
    <t>　30202</t>
  </si>
  <si>
    <t>　印刷费</t>
  </si>
  <si>
    <t>　30211</t>
  </si>
  <si>
    <t>　差旅费</t>
  </si>
  <si>
    <t>　30215</t>
  </si>
  <si>
    <t>　会议费</t>
  </si>
  <si>
    <t>　30216</t>
  </si>
  <si>
    <t>　培训费</t>
  </si>
  <si>
    <t>　30228</t>
  </si>
  <si>
    <t>　工会经费</t>
  </si>
  <si>
    <t>　30229</t>
  </si>
  <si>
    <t>　福利费</t>
  </si>
  <si>
    <t>　30299</t>
  </si>
  <si>
    <t>　其他商品和服务支出</t>
  </si>
  <si>
    <t>303</t>
  </si>
  <si>
    <t>对个人和家庭的补助</t>
  </si>
  <si>
    <t>　30302</t>
  </si>
  <si>
    <t>　退休费</t>
  </si>
  <si>
    <t>一般公共预算“三公”经费支出表</t>
  </si>
  <si>
    <t>单位:万元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</si>
  <si>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</si>
  <si>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</si>
  <si>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</si>
  <si>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</si>
  <si>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</si>
  <si>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</si>
  <si>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政府性基金预算支出表</t>
  </si>
  <si>
    <t>本年政府性基金预算支出</t>
  </si>
  <si>
    <t>基本支出</t>
  </si>
  <si>
    <t>项目支出</t>
  </si>
  <si>
    <t>政府采购预算表</t>
  </si>
  <si>
    <t>单位：元</t>
  </si>
  <si>
    <t>单位代码</t>
  </si>
  <si>
    <t>政府采购品目</t>
  </si>
  <si>
    <t>功能科目</t>
  </si>
  <si>
    <t>部门支出经济分类</t>
  </si>
  <si>
    <t>资金来源</t>
  </si>
  <si>
    <t>资金性质</t>
  </si>
  <si>
    <t>采购数量</t>
  </si>
  <si>
    <t>单价（元）</t>
  </si>
  <si>
    <t>计量单位</t>
  </si>
  <si>
    <t>采购金额</t>
  </si>
  <si>
    <t>采购金额合计（元）</t>
  </si>
  <si>
    <t>其中面向中小企业（元）</t>
  </si>
  <si>
    <t>其中面向小微企业（元）</t>
  </si>
  <si>
    <t>编办事务综合管理类经费</t>
  </si>
  <si>
    <t>[A05010399]其他椅凳类</t>
  </si>
  <si>
    <t>[2010301]行政运行</t>
  </si>
  <si>
    <t>[30201]办公费</t>
  </si>
  <si>
    <t>年初安排</t>
  </si>
  <si>
    <t>经费拨款补助</t>
  </si>
  <si>
    <t>[A05010499]其他沙发类</t>
  </si>
  <si>
    <t>[A05010599]其他柜类</t>
  </si>
  <si>
    <t>[A05010301]办公椅</t>
  </si>
  <si>
    <t>[A05010201]办公桌</t>
  </si>
  <si>
    <t>[A05010202]会议桌</t>
  </si>
</sst>
</file>

<file path=xl/styles.xml><?xml version="1.0" encoding="utf-8"?>
<styleSheet xmlns="http://schemas.openxmlformats.org/spreadsheetml/2006/main">
  <numFmts count="10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0.00;[Red]0.00"/>
    <numFmt numFmtId="165" formatCode="#,##0.00;[Red]#,##0.0"/>
  </numFmts>
  <fonts count="6">
    <font>
      <sz val="10"/>
      <name val="Arial"/>
      <family val="0"/>
    </font>
    <font>
      <sz val="11"/>
      <color indexed="8"/>
      <name val="Calibri"/>
      <family val="0"/>
    </font>
    <font>
      <b/>
      <sz val="20"/>
      <color indexed="8"/>
      <name val="黑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/>
      <protection/>
    </xf>
    <xf numFmtId="0" fontId="3" fillId="0" borderId="1" xfId="0" applyFont="1" applyBorder="1" applyAlignment="1" applyProtection="1">
      <alignment vertical="center"/>
      <protection/>
    </xf>
    <xf numFmtId="164" fontId="1" fillId="0" borderId="1" xfId="0" applyFont="1" applyBorder="1" applyAlignment="1" applyProtection="1">
      <alignment horizontal="center" vertical="center"/>
      <protection/>
    </xf>
    <xf numFmtId="2" fontId="1" fillId="0" borderId="1" xfId="0" applyFont="1" applyBorder="1" applyAlignment="1" applyProtection="1">
      <alignment horizontal="center" vertical="center"/>
      <protection/>
    </xf>
    <xf numFmtId="164" fontId="1" fillId="0" borderId="1" xfId="0" applyFont="1" applyBorder="1" applyAlignment="1" applyProtection="1">
      <alignment horizontal="center"/>
      <protection/>
    </xf>
    <xf numFmtId="2" fontId="1" fillId="0" borderId="1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vertical="center"/>
      <protection/>
    </xf>
    <xf numFmtId="0" fontId="1" fillId="0" borderId="1" xfId="0" applyFont="1" applyBorder="1" applyAlignment="1" applyProtection="1">
      <alignment vertical="center"/>
      <protection/>
    </xf>
    <xf numFmtId="0" fontId="3" fillId="0" borderId="1" xfId="0" applyFont="1" applyBorder="1" applyAlignment="1" applyProtection="1">
      <alignment vertical="center"/>
      <protection/>
    </xf>
    <xf numFmtId="0" fontId="1" fillId="0" borderId="1" xfId="0" applyFont="1" applyBorder="1" applyAlignment="1" applyProtection="1">
      <alignment/>
      <protection/>
    </xf>
    <xf numFmtId="2" fontId="1" fillId="0" borderId="1" xfId="0" applyFont="1" applyBorder="1" applyAlignment="1" applyProtection="1">
      <alignment horizontal="center"/>
      <protection/>
    </xf>
    <xf numFmtId="164" fontId="1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left" vertical="center"/>
      <protection/>
    </xf>
    <xf numFmtId="0" fontId="5" fillId="0" borderId="1" xfId="0" applyFont="1" applyBorder="1" applyAlignment="1" applyProtection="1">
      <alignment horizontal="lef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left" vertical="center"/>
      <protection/>
    </xf>
    <xf numFmtId="0" fontId="3" fillId="0" borderId="1" xfId="0" applyFont="1" applyBorder="1" applyAlignment="1" applyProtection="1">
      <alignment horizontal="left" vertical="center"/>
      <protection/>
    </xf>
    <xf numFmtId="2" fontId="3" fillId="0" borderId="1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1" xfId="0" applyFont="1" applyBorder="1" applyAlignment="1" applyProtection="1">
      <alignment horizontal="center" vertical="center" wrapText="1"/>
      <protection/>
    </xf>
    <xf numFmtId="0" fontId="3" fillId="0" borderId="1" xfId="0" applyFont="1" applyBorder="1" applyAlignment="1" applyProtection="1">
      <alignment vertical="center" wrapText="1"/>
      <protection/>
    </xf>
    <xf numFmtId="0" fontId="1" fillId="0" borderId="0" xfId="0" applyFont="1" applyBorder="1" applyAlignment="1" applyProtection="1">
      <alignment/>
      <protection/>
    </xf>
    <xf numFmtId="0" fontId="3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horizontal="center"/>
      <protection/>
    </xf>
    <xf numFmtId="0" fontId="1" fillId="0" borderId="1" xfId="0" applyFont="1" applyBorder="1" applyAlignment="1" applyProtection="1">
      <alignment vertical="center"/>
      <protection/>
    </xf>
    <xf numFmtId="0" fontId="1" fillId="0" borderId="1" xfId="0" applyFont="1" applyBorder="1" applyAlignment="1" applyProtection="1">
      <alignment vertical="center"/>
      <protection/>
    </xf>
    <xf numFmtId="164" fontId="1" fillId="0" borderId="1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left"/>
      <protection/>
    </xf>
    <xf numFmtId="0" fontId="3" fillId="0" borderId="1" xfId="0" applyFont="1" applyBorder="1" applyAlignment="1" applyProtection="1">
      <alignment horizontal="center" vertical="center"/>
      <protection/>
    </xf>
    <xf numFmtId="0" fontId="3" fillId="0" borderId="1" xfId="0" applyFont="1" applyBorder="1" applyAlignment="1" applyProtection="1">
      <alignment vertical="center"/>
      <protection/>
    </xf>
    <xf numFmtId="0" fontId="3" fillId="0" borderId="1" xfId="0" applyFont="1" applyBorder="1" applyAlignment="1" applyProtection="1">
      <alignment horizontal="center" vertical="center" wrapText="1"/>
      <protection/>
    </xf>
    <xf numFmtId="164" fontId="1" fillId="0" borderId="1" xfId="0" applyFont="1" applyBorder="1" applyAlignment="1" applyProtection="1">
      <alignment horizontal="center" vertical="center"/>
      <protection/>
    </xf>
    <xf numFmtId="2" fontId="1" fillId="0" borderId="1" xfId="0" applyFont="1" applyBorder="1" applyAlignment="1" applyProtection="1">
      <alignment horizontal="center" vertical="center"/>
      <protection/>
    </xf>
    <xf numFmtId="2" fontId="1" fillId="0" borderId="0" xfId="0" applyFont="1" applyBorder="1" applyAlignment="1" applyProtection="1">
      <alignment horizontal="center" vertical="center"/>
      <protection/>
    </xf>
    <xf numFmtId="0" fontId="3" fillId="0" borderId="1" xfId="0" applyFont="1" applyBorder="1" applyAlignment="1" applyProtection="1">
      <alignment horizontal="left" vertical="center"/>
      <protection/>
    </xf>
    <xf numFmtId="0" fontId="1" fillId="0" borderId="1" xfId="0" applyFont="1" applyBorder="1" applyAlignment="1" applyProtection="1">
      <alignment/>
      <protection/>
    </xf>
    <xf numFmtId="164" fontId="1" fillId="0" borderId="1" xfId="0" applyFont="1" applyBorder="1" applyAlignment="1" applyProtection="1">
      <alignment horizontal="center"/>
      <protection/>
    </xf>
    <xf numFmtId="0" fontId="1" fillId="0" borderId="1" xfId="0" applyFont="1" applyBorder="1" applyAlignment="1" applyProtection="1">
      <alignment horizontal="left"/>
      <protection/>
    </xf>
    <xf numFmtId="2" fontId="1" fillId="0" borderId="1" xfId="0" applyFont="1" applyBorder="1" applyAlignment="1" applyProtection="1">
      <alignment horizontal="center" vertical="center"/>
      <protection/>
    </xf>
    <xf numFmtId="2" fontId="1" fillId="0" borderId="1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/>
      <protection/>
    </xf>
    <xf numFmtId="164" fontId="1" fillId="0" borderId="1" xfId="0" applyFont="1" applyBorder="1" applyAlignment="1" applyProtection="1">
      <alignment horizontal="center"/>
      <protection/>
    </xf>
    <xf numFmtId="2" fontId="1" fillId="0" borderId="1" xfId="0" applyFont="1" applyBorder="1" applyAlignment="1" applyProtection="1">
      <alignment horizontal="center" vertical="center"/>
      <protection/>
    </xf>
    <xf numFmtId="2" fontId="1" fillId="0" borderId="1" xfId="0" applyFont="1" applyBorder="1" applyAlignment="1" applyProtection="1">
      <alignment horizontal="center"/>
      <protection/>
    </xf>
    <xf numFmtId="0" fontId="3" fillId="0" borderId="1" xfId="0" applyFont="1" applyBorder="1" applyAlignment="1" applyProtection="1">
      <alignment vertical="center"/>
      <protection/>
    </xf>
    <xf numFmtId="0" fontId="1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 horizontal="center" vertical="center" wrapText="1"/>
      <protection/>
    </xf>
    <xf numFmtId="0" fontId="1" fillId="0" borderId="1" xfId="0" applyFont="1" applyBorder="1" applyAlignment="1" applyProtection="1">
      <alignment vertical="center" wrapText="1"/>
      <protection/>
    </xf>
    <xf numFmtId="0" fontId="1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vertical="center"/>
      <protection/>
    </xf>
    <xf numFmtId="0" fontId="1" fillId="0" borderId="1" xfId="0" applyFont="1" applyBorder="1" applyAlignment="1" applyProtection="1">
      <alignment vertical="center"/>
      <protection/>
    </xf>
    <xf numFmtId="164" fontId="1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horizontal="right" vertical="center"/>
      <protection/>
    </xf>
    <xf numFmtId="165" fontId="5" fillId="0" borderId="1" xfId="0" applyFont="1" applyBorder="1" applyAlignment="1" applyProtection="1">
      <alignment horizontal="right" vertical="center"/>
      <protection/>
    </xf>
    <xf numFmtId="165" fontId="5" fillId="0" borderId="1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3" fillId="0" borderId="1" xfId="0" applyFont="1" applyBorder="1" applyAlignment="1" applyProtection="1">
      <alignment vertical="center"/>
      <protection/>
    </xf>
    <xf numFmtId="165" fontId="3" fillId="0" borderId="1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/>
      <protection/>
    </xf>
    <xf numFmtId="2" fontId="3" fillId="0" borderId="1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3" fillId="0" borderId="1" xfId="0" applyFont="1" applyBorder="1" applyAlignment="1" applyProtection="1">
      <alignment horizontal="left" vertical="center"/>
      <protection/>
    </xf>
    <xf numFmtId="165" fontId="3" fillId="0" borderId="1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 horizontal="center" vertical="center" wrapText="1"/>
      <protection/>
    </xf>
    <xf numFmtId="0" fontId="1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vertical="center"/>
      <protection/>
    </xf>
    <xf numFmtId="0" fontId="1" fillId="0" borderId="1" xfId="0" applyFont="1" applyBorder="1" applyAlignment="1" applyProtection="1">
      <alignment vertical="center"/>
      <protection/>
    </xf>
    <xf numFmtId="0" fontId="1" fillId="0" borderId="1" xfId="0" applyFont="1" applyBorder="1" applyAlignment="1" applyProtection="1">
      <alignment horizontal="center" vertical="center"/>
      <protection/>
    </xf>
    <xf numFmtId="164" fontId="1" fillId="0" borderId="1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workbookViewId="0" topLeftCell="A1">
      <selection activeCell="A1" sqref="A1"/>
    </sheetView>
  </sheetViews>
  <sheetFormatPr defaultColWidth="9.140625" defaultRowHeight="12.75" customHeight="1"/>
  <cols>
    <col min="1" max="1" width="35.421875" style="1" customWidth="1"/>
    <col min="2" max="2" width="20.7109375" style="1" customWidth="1"/>
    <col min="3" max="3" width="28.7109375" style="1" customWidth="1"/>
    <col min="4" max="4" width="18.140625" style="1" customWidth="1"/>
    <col min="5" max="5" width="31.8515625" style="1" customWidth="1"/>
    <col min="6" max="6" width="24.140625" style="1" customWidth="1"/>
    <col min="7" max="7" width="9.140625" style="1" customWidth="1"/>
  </cols>
  <sheetData>
    <row r="1" spans="1:6" s="1" customFormat="1" ht="30" customHeight="1">
      <c r="A1" s="2" t="s">
        <v>1</v>
      </c>
      <c r="B1" s="3"/>
      <c r="C1" s="3"/>
      <c r="D1" s="3"/>
      <c r="E1" s="3"/>
      <c r="F1" s="3"/>
    </row>
    <row r="2" spans="1:6" s="1" customFormat="1" ht="18.75" customHeight="1">
      <c r="A2" s="4"/>
      <c r="F2" s="4" t="s">
        <v>2</v>
      </c>
    </row>
    <row r="3" spans="1:6" s="1" customFormat="1" ht="18.75" customHeight="1">
      <c r="A3" s="5" t="s">
        <v>3</v>
      </c>
      <c r="B3" s="6"/>
      <c r="C3" s="5" t="s">
        <v>4</v>
      </c>
      <c r="D3" s="7"/>
      <c r="E3" s="7"/>
      <c r="F3" s="7"/>
    </row>
    <row r="4" spans="1:6" s="1" customFormat="1" ht="18.75" customHeight="1">
      <c r="A4" s="5" t="s">
        <v>5</v>
      </c>
      <c r="B4" s="5" t="s">
        <v>6</v>
      </c>
      <c r="C4" s="5" t="s">
        <v>7</v>
      </c>
      <c r="D4" s="5" t="s">
        <v>6</v>
      </c>
      <c r="E4" s="5" t="s">
        <v>5</v>
      </c>
      <c r="F4" s="5" t="s">
        <v>6</v>
      </c>
    </row>
    <row r="5" spans="1:5" s="1" customFormat="1" ht="18.75" customHeight="1">
      <c r="A5" s="7" t="s">
        <v>8</v>
      </c>
      <c r="B5" s="8">
        <v>233.314752</v>
      </c>
      <c r="C5" s="7" t="s">
        <v>9</v>
      </c>
      <c r="D5" s="9">
        <v>244.294752</v>
      </c>
      <c r="E5" s="7" t="s">
        <v>10</v>
      </c>
    </row>
    <row r="6" spans="1:6" s="1" customFormat="1" ht="18.75" customHeight="1">
      <c r="A6" s="7" t="s">
        <v>11</v>
      </c>
      <c r="B6" s="8"/>
      <c r="C6" s="7" t="s">
        <v>12</v>
      </c>
      <c r="D6" s="9"/>
      <c r="E6" s="7" t="s">
        <v>13</v>
      </c>
      <c r="F6" s="9">
        <v>193.144</v>
      </c>
    </row>
    <row r="7" spans="1:6" s="1" customFormat="1" ht="18.75" customHeight="1">
      <c r="A7" s="7" t="s">
        <v>14</v>
      </c>
      <c r="B7" s="8"/>
      <c r="C7" s="7" t="s">
        <v>15</v>
      </c>
      <c r="D7" s="9"/>
      <c r="E7" s="7" t="s">
        <v>16</v>
      </c>
      <c r="F7" s="9">
        <v>189.544</v>
      </c>
    </row>
    <row r="8" spans="1:6" s="1" customFormat="1" ht="18.75" customHeight="1">
      <c r="A8" s="7" t="s">
        <v>17</v>
      </c>
      <c r="B8" s="8"/>
      <c r="C8" s="7" t="s">
        <v>18</v>
      </c>
      <c r="D8" s="9"/>
      <c r="E8" s="7" t="s">
        <v>19</v>
      </c>
      <c r="F8" s="9">
        <v>3.6</v>
      </c>
    </row>
    <row r="9" spans="1:6" s="1" customFormat="1" ht="18.75" customHeight="1">
      <c r="A9" s="7" t="s">
        <v>20</v>
      </c>
      <c r="C9" s="7" t="s">
        <v>21</v>
      </c>
      <c r="D9" s="9"/>
      <c r="E9" s="7" t="s">
        <v>22</v>
      </c>
      <c r="F9" s="9">
        <v>51.150752</v>
      </c>
    </row>
    <row r="10" spans="1:6" s="1" customFormat="1" ht="18.75" customHeight="1">
      <c r="A10" s="7" t="s">
        <v>23</v>
      </c>
      <c r="B10" s="8"/>
      <c r="C10" s="7" t="s">
        <v>24</v>
      </c>
      <c r="D10" s="9"/>
      <c r="E10" s="7" t="s">
        <v>25</v>
      </c>
      <c r="F10" s="9">
        <v>15.706752</v>
      </c>
    </row>
    <row r="11" spans="1:6" s="1" customFormat="1" ht="18.75" customHeight="1">
      <c r="A11" s="7" t="s">
        <v>26</v>
      </c>
      <c r="B11" s="8"/>
      <c r="C11" s="7" t="s">
        <v>27</v>
      </c>
      <c r="D11" s="9"/>
      <c r="E11" s="7" t="s">
        <v>28</v>
      </c>
      <c r="F11" s="9">
        <v>35.444</v>
      </c>
    </row>
    <row r="12" spans="1:6" s="1" customFormat="1" ht="18.75" customHeight="1">
      <c r="A12" s="7" t="s">
        <v>29</v>
      </c>
      <c r="B12" s="8"/>
      <c r="C12" s="7" t="s">
        <v>30</v>
      </c>
      <c r="D12" s="9"/>
      <c r="E12" s="7" t="s">
        <v>31</v>
      </c>
      <c r="F12" s="9"/>
    </row>
    <row r="13" spans="1:6" s="1" customFormat="1" ht="18.75" customHeight="1">
      <c r="A13" s="7" t="s">
        <v>32</v>
      </c>
      <c r="B13" s="8"/>
      <c r="C13" s="7" t="s">
        <v>33</v>
      </c>
      <c r="D13" s="9"/>
      <c r="E13" s="7" t="s">
        <v>34</v>
      </c>
      <c r="F13" s="9"/>
    </row>
    <row r="14" spans="1:6" s="1" customFormat="1" ht="18.75" customHeight="1">
      <c r="A14" s="7" t="s">
        <v>35</v>
      </c>
      <c r="B14" s="8">
        <v>5</v>
      </c>
      <c r="C14" s="7" t="s">
        <v>36</v>
      </c>
      <c r="D14" s="9"/>
      <c r="E14" s="7" t="s">
        <v>37</v>
      </c>
      <c r="F14" s="9"/>
    </row>
    <row r="15" spans="1:6" s="1" customFormat="1" ht="18.75" customHeight="1">
      <c r="A15" s="6"/>
      <c r="B15" s="10"/>
      <c r="C15" s="7" t="s">
        <v>38</v>
      </c>
      <c r="D15" s="9"/>
      <c r="E15" s="6"/>
      <c r="F15" s="11"/>
    </row>
    <row r="16" spans="1:6" s="1" customFormat="1" ht="18.75" customHeight="1">
      <c r="A16" s="6"/>
      <c r="B16" s="10"/>
      <c r="C16" s="7" t="s">
        <v>39</v>
      </c>
      <c r="D16" s="9"/>
      <c r="E16" s="6"/>
      <c r="F16" s="11"/>
    </row>
    <row r="17" spans="1:6" s="1" customFormat="1" ht="18.75" customHeight="1">
      <c r="A17" s="6"/>
      <c r="B17" s="10"/>
      <c r="C17" s="7" t="s">
        <v>40</v>
      </c>
      <c r="D17" s="9"/>
      <c r="E17" s="6"/>
      <c r="F17" s="11"/>
    </row>
    <row r="18" spans="1:5" s="1" customFormat="1" ht="18.75" customHeight="1">
      <c r="A18" s="6"/>
      <c r="B18" s="10"/>
      <c r="C18" s="7" t="s">
        <v>41</v>
      </c>
      <c r="D18" s="9"/>
      <c r="E18" s="7" t="s">
        <v>42</v>
      </c>
    </row>
    <row r="19" spans="1:6" s="1" customFormat="1" ht="18.75" customHeight="1">
      <c r="A19" s="6"/>
      <c r="B19" s="10"/>
      <c r="C19" s="7" t="s">
        <v>43</v>
      </c>
      <c r="D19" s="9"/>
      <c r="E19" s="7" t="s">
        <v>44</v>
      </c>
      <c r="F19" s="9">
        <v>189.544</v>
      </c>
    </row>
    <row r="20" spans="1:6" s="1" customFormat="1" ht="18.75" customHeight="1">
      <c r="A20" s="6"/>
      <c r="B20" s="10"/>
      <c r="C20" s="7" t="s">
        <v>45</v>
      </c>
      <c r="D20" s="9"/>
      <c r="E20" s="7" t="s">
        <v>46</v>
      </c>
      <c r="F20" s="9">
        <v>51.150752</v>
      </c>
    </row>
    <row r="21" spans="1:6" s="1" customFormat="1" ht="18.75" customHeight="1">
      <c r="A21" s="6"/>
      <c r="B21" s="10"/>
      <c r="C21" s="7" t="s">
        <v>47</v>
      </c>
      <c r="D21" s="9"/>
      <c r="E21" s="7" t="s">
        <v>48</v>
      </c>
      <c r="F21" s="9">
        <v>3.6</v>
      </c>
    </row>
    <row r="22" spans="1:6" s="1" customFormat="1" ht="18.75" customHeight="1">
      <c r="A22" s="6"/>
      <c r="B22" s="10"/>
      <c r="C22" s="7" t="s">
        <v>49</v>
      </c>
      <c r="D22" s="9"/>
      <c r="E22" s="7" t="s">
        <v>50</v>
      </c>
      <c r="F22" s="9"/>
    </row>
    <row r="23" spans="1:6" s="1" customFormat="1" ht="18.75" customHeight="1">
      <c r="A23" s="6"/>
      <c r="B23" s="10"/>
      <c r="C23" s="7" t="s">
        <v>51</v>
      </c>
      <c r="D23" s="9"/>
      <c r="E23" s="7" t="s">
        <v>52</v>
      </c>
      <c r="F23" s="9"/>
    </row>
    <row r="24" spans="1:6" s="1" customFormat="1" ht="18.75" customHeight="1">
      <c r="A24" s="6"/>
      <c r="B24" s="10"/>
      <c r="C24" s="7" t="s">
        <v>53</v>
      </c>
      <c r="D24" s="9"/>
      <c r="E24" s="7" t="s">
        <v>54</v>
      </c>
      <c r="F24" s="9"/>
    </row>
    <row r="25" spans="1:6" s="1" customFormat="1" ht="18.75" customHeight="1">
      <c r="A25" s="6"/>
      <c r="B25" s="10"/>
      <c r="C25" s="7" t="s">
        <v>55</v>
      </c>
      <c r="D25" s="9"/>
      <c r="E25" s="7" t="s">
        <v>56</v>
      </c>
      <c r="F25" s="9"/>
    </row>
    <row r="26" spans="1:6" s="1" customFormat="1" ht="18.75" customHeight="1">
      <c r="A26" s="6"/>
      <c r="B26" s="10"/>
      <c r="C26" s="7" t="s">
        <v>57</v>
      </c>
      <c r="D26" s="9"/>
      <c r="E26" s="7" t="s">
        <v>58</v>
      </c>
      <c r="F26" s="9"/>
    </row>
    <row r="27" spans="1:6" s="1" customFormat="1" ht="18.75" customHeight="1">
      <c r="A27" s="6"/>
      <c r="B27" s="10"/>
      <c r="C27" s="7" t="s">
        <v>59</v>
      </c>
      <c r="D27" s="9"/>
      <c r="E27" s="7" t="s">
        <v>60</v>
      </c>
      <c r="F27" s="9"/>
    </row>
    <row r="28" spans="1:6" s="1" customFormat="1" ht="18.75" customHeight="1">
      <c r="A28" s="6"/>
      <c r="B28" s="10"/>
      <c r="C28" s="7" t="s">
        <v>61</v>
      </c>
      <c r="D28" s="9"/>
      <c r="E28" s="7" t="s">
        <v>62</v>
      </c>
      <c r="F28" s="9"/>
    </row>
    <row r="29" spans="1:6" s="1" customFormat="1" ht="18.75" customHeight="1">
      <c r="A29" s="6"/>
      <c r="B29" s="10"/>
      <c r="C29" s="7" t="s">
        <v>63</v>
      </c>
      <c r="D29" s="9"/>
      <c r="E29" s="6"/>
      <c r="F29" s="11"/>
    </row>
    <row r="30" spans="1:6" s="1" customFormat="1" ht="18.75" customHeight="1">
      <c r="A30" s="6"/>
      <c r="B30" s="10"/>
      <c r="C30" s="7" t="s">
        <v>64</v>
      </c>
      <c r="D30" s="9"/>
      <c r="E30" s="6"/>
      <c r="F30" s="11"/>
    </row>
    <row r="31" spans="1:6" s="1" customFormat="1" ht="18.75" customHeight="1">
      <c r="A31" s="6"/>
      <c r="B31" s="10"/>
      <c r="C31" s="7" t="s">
        <v>65</v>
      </c>
      <c r="D31" s="9"/>
      <c r="E31" s="6"/>
      <c r="F31" s="11"/>
    </row>
    <row r="32" spans="1:6" s="1" customFormat="1" ht="18.75" customHeight="1">
      <c r="A32" s="6"/>
      <c r="B32" s="10"/>
      <c r="C32" s="7" t="s">
        <v>66</v>
      </c>
      <c r="D32" s="12"/>
      <c r="E32" s="6"/>
      <c r="F32" s="11"/>
    </row>
    <row r="33" spans="1:6" s="1" customFormat="1" ht="18.75" customHeight="1">
      <c r="A33" s="7" t="s">
        <v>67</v>
      </c>
      <c r="B33" s="13">
        <v>238.314752</v>
      </c>
      <c r="C33" s="14" t="s">
        <v>68</v>
      </c>
      <c r="D33" s="13">
        <v>244.294752</v>
      </c>
      <c r="E33" s="14" t="s">
        <v>68</v>
      </c>
      <c r="F33" s="13">
        <v>244.294752</v>
      </c>
    </row>
    <row r="34" spans="1:6" s="1" customFormat="1" ht="18.75" customHeight="1">
      <c r="A34" s="7" t="s">
        <v>69</v>
      </c>
      <c r="B34" s="13">
        <v>5.98</v>
      </c>
      <c r="C34" s="14" t="s">
        <v>70</v>
      </c>
      <c r="D34" s="13"/>
      <c r="E34" s="14" t="s">
        <v>70</v>
      </c>
      <c r="F34" s="13"/>
    </row>
    <row r="35" spans="1:6" s="1" customFormat="1" ht="18.75" customHeight="1">
      <c r="A35" s="7" t="s">
        <v>71</v>
      </c>
      <c r="B35" s="13"/>
      <c r="C35" s="15"/>
      <c r="D35" s="16"/>
      <c r="E35" s="15"/>
      <c r="F35" s="16"/>
    </row>
    <row r="36" spans="1:6" s="1" customFormat="1" ht="18.75" customHeight="1">
      <c r="A36" s="7" t="s">
        <v>72</v>
      </c>
      <c r="B36" s="13"/>
      <c r="C36" s="15"/>
      <c r="D36" s="16"/>
      <c r="E36" s="15"/>
      <c r="F36" s="16"/>
    </row>
    <row r="37" spans="1:6" s="1" customFormat="1" ht="18.75" customHeight="1">
      <c r="A37" s="7" t="s">
        <v>73</v>
      </c>
      <c r="B37" s="13">
        <v>5.98</v>
      </c>
      <c r="C37" s="15"/>
      <c r="D37" s="16"/>
      <c r="E37" s="15"/>
      <c r="F37" s="16"/>
    </row>
    <row r="38" spans="1:6" s="1" customFormat="1" ht="18.75" customHeight="1">
      <c r="A38" s="6"/>
      <c r="B38" s="17"/>
      <c r="C38" s="15"/>
      <c r="D38" s="16"/>
      <c r="E38" s="15"/>
      <c r="F38" s="16"/>
    </row>
    <row r="39" spans="1:6" s="1" customFormat="1" ht="18.75" customHeight="1">
      <c r="A39" s="7" t="s">
        <v>74</v>
      </c>
      <c r="B39" s="13">
        <v>244.294752</v>
      </c>
      <c r="C39" s="14" t="s">
        <v>75</v>
      </c>
      <c r="D39" s="13">
        <v>244.294752</v>
      </c>
      <c r="E39" s="14" t="s">
        <v>75</v>
      </c>
      <c r="F39" s="13">
        <v>244.294752</v>
      </c>
    </row>
    <row r="40" spans="1:6" s="1" customFormat="1" ht="18.75" customHeight="1">
      <c r="A40" s="4"/>
      <c r="C40" s="4"/>
      <c r="D40" s="4"/>
      <c r="E40" s="4"/>
      <c r="F40" s="4"/>
    </row>
    <row r="41" s="1" customFormat="1" ht="18.75" customHeight="1"/>
  </sheetData>
  <sheetProtection sheet="1" formatCells="0" formatColumns="0" formatRows="0" insertColumns="0" insertRows="0" insertHyperlinks="0" deleteColumns="0" deleteRows="0" sort="0" autoFilter="0" pivotTables="0"/>
  <mergeCells count="2">
    <mergeCell ref="A1:F1"/>
    <mergeCell ref="C3:F3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5.57421875" style="1" customWidth="1"/>
    <col min="2" max="2" width="29.140625" style="1" customWidth="1"/>
    <col min="3" max="3" width="18.140625" style="1" customWidth="1"/>
    <col min="4" max="19" width="12.8515625" style="1" customWidth="1"/>
    <col min="20" max="20" width="9.140625" style="1" customWidth="1"/>
  </cols>
  <sheetData>
    <row r="1" spans="1:19" s="1" customFormat="1" ht="21" customHeight="1">
      <c r="A1" s="18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</row>
    <row r="2" spans="1:19" s="1" customFormat="1" ht="38.25" customHeight="1">
      <c r="A2" s="20" t="s">
        <v>76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3" spans="1:19" s="1" customFormat="1" ht="21" customHeight="1">
      <c r="A3" s="19" t="s">
        <v>77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R3" s="19"/>
      <c r="S3" s="19" t="s">
        <v>2</v>
      </c>
    </row>
    <row r="4" spans="1:19" s="1" customFormat="1" ht="21" customHeight="1">
      <c r="A4" s="21" t="s">
        <v>78</v>
      </c>
      <c r="B4" s="22" t="s">
        <v>79</v>
      </c>
      <c r="C4" s="22" t="s">
        <v>80</v>
      </c>
      <c r="D4" s="22" t="s">
        <v>81</v>
      </c>
      <c r="E4" s="23"/>
      <c r="F4" s="23"/>
      <c r="G4" s="23"/>
      <c r="H4" s="23"/>
      <c r="I4" s="23"/>
      <c r="J4" s="23"/>
      <c r="K4" s="23"/>
      <c r="L4" s="23"/>
      <c r="M4" s="23"/>
      <c r="N4" s="22" t="s">
        <v>82</v>
      </c>
      <c r="O4" s="23"/>
      <c r="P4" s="23"/>
      <c r="Q4" s="23"/>
      <c r="R4" s="23"/>
      <c r="S4" s="23"/>
    </row>
    <row r="5" spans="1:19" s="1" customFormat="1" ht="43.5" customHeight="1">
      <c r="A5" s="21"/>
      <c r="B5" s="22"/>
      <c r="C5" s="22"/>
      <c r="D5" s="22" t="s">
        <v>83</v>
      </c>
      <c r="E5" s="21" t="s">
        <v>84</v>
      </c>
      <c r="F5" s="21" t="s">
        <v>85</v>
      </c>
      <c r="G5" s="21" t="s">
        <v>86</v>
      </c>
      <c r="H5" s="21" t="s">
        <v>87</v>
      </c>
      <c r="I5" s="21" t="s">
        <v>88</v>
      </c>
      <c r="J5" s="21" t="s">
        <v>89</v>
      </c>
      <c r="K5" s="21" t="s">
        <v>90</v>
      </c>
      <c r="L5" s="21" t="s">
        <v>91</v>
      </c>
      <c r="M5" s="21" t="s">
        <v>92</v>
      </c>
      <c r="N5" s="21" t="s">
        <v>83</v>
      </c>
      <c r="O5" s="21" t="s">
        <v>84</v>
      </c>
      <c r="P5" s="21" t="s">
        <v>85</v>
      </c>
      <c r="Q5" s="21" t="s">
        <v>86</v>
      </c>
      <c r="R5" s="21" t="s">
        <v>87</v>
      </c>
      <c r="S5" s="21" t="s">
        <v>93</v>
      </c>
    </row>
    <row r="6" spans="1:19" s="1" customFormat="1" ht="21" customHeight="1">
      <c r="A6" s="24"/>
      <c r="B6" s="25" t="s">
        <v>80</v>
      </c>
      <c r="C6" s="26">
        <v>244.294752</v>
      </c>
      <c r="D6" s="27">
        <v>238.3148</v>
      </c>
      <c r="E6" s="28">
        <v>233.314752</v>
      </c>
      <c r="F6" s="29">
        <v>0</v>
      </c>
      <c r="G6" s="30">
        <v>0</v>
      </c>
      <c r="H6" s="31">
        <v>0</v>
      </c>
      <c r="I6" s="32">
        <v>0</v>
      </c>
      <c r="J6" s="33">
        <v>0</v>
      </c>
      <c r="K6" s="34">
        <v>0</v>
      </c>
      <c r="L6" s="35">
        <v>0</v>
      </c>
      <c r="M6" s="36">
        <v>5</v>
      </c>
      <c r="N6" s="37">
        <v>5.98</v>
      </c>
      <c r="O6" s="38">
        <v>0</v>
      </c>
      <c r="P6" s="39">
        <v>0</v>
      </c>
      <c r="Q6" s="40">
        <v>0</v>
      </c>
      <c r="R6" s="41">
        <v>0</v>
      </c>
      <c r="S6" s="42">
        <v>5.98</v>
      </c>
    </row>
    <row r="7" spans="1:19" s="1" customFormat="1" ht="21" customHeight="1">
      <c r="A7" s="24" t="s">
        <v>94</v>
      </c>
      <c r="B7" s="43" t="s">
        <v>95</v>
      </c>
      <c r="C7" s="26">
        <v>244.294752</v>
      </c>
      <c r="D7" s="27">
        <v>238.3148</v>
      </c>
      <c r="E7" s="28">
        <v>233.314752</v>
      </c>
      <c r="F7" s="29">
        <v>0</v>
      </c>
      <c r="G7" s="30">
        <v>0</v>
      </c>
      <c r="H7" s="31">
        <v>0</v>
      </c>
      <c r="I7" s="32">
        <v>0</v>
      </c>
      <c r="J7" s="33">
        <v>0</v>
      </c>
      <c r="K7" s="34">
        <v>0</v>
      </c>
      <c r="L7" s="35">
        <v>0</v>
      </c>
      <c r="M7" s="36">
        <v>5</v>
      </c>
      <c r="N7" s="37">
        <v>5.98</v>
      </c>
      <c r="O7" s="38">
        <v>0</v>
      </c>
      <c r="P7" s="39">
        <v>0</v>
      </c>
      <c r="Q7" s="40">
        <v>0</v>
      </c>
      <c r="R7" s="41">
        <v>0</v>
      </c>
      <c r="S7" s="42">
        <v>5.98</v>
      </c>
    </row>
    <row r="8" spans="1:19" s="1" customFormat="1" ht="21" customHeight="1">
      <c r="A8" s="44" t="s">
        <v>96</v>
      </c>
      <c r="B8" s="44" t="s">
        <v>97</v>
      </c>
      <c r="C8" s="45">
        <v>244.294752</v>
      </c>
      <c r="D8" s="45">
        <v>238.3148</v>
      </c>
      <c r="E8" s="45">
        <v>233.314752</v>
      </c>
      <c r="F8" s="45">
        <v>0</v>
      </c>
      <c r="G8" s="45">
        <v>0</v>
      </c>
      <c r="H8" s="45">
        <v>0</v>
      </c>
      <c r="I8" s="45">
        <v>0</v>
      </c>
      <c r="J8" s="45">
        <v>0</v>
      </c>
      <c r="K8" s="45">
        <v>0</v>
      </c>
      <c r="L8" s="45">
        <v>0</v>
      </c>
      <c r="M8" s="45">
        <v>5</v>
      </c>
      <c r="N8" s="45">
        <v>5.98</v>
      </c>
      <c r="O8" s="45">
        <v>0</v>
      </c>
      <c r="P8" s="45">
        <v>0</v>
      </c>
      <c r="Q8" s="45">
        <v>0</v>
      </c>
      <c r="R8" s="45">
        <v>0</v>
      </c>
      <c r="S8" s="45">
        <v>5.98</v>
      </c>
    </row>
    <row r="9" spans="1:19" s="1" customFormat="1" ht="21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</row>
    <row r="10" spans="1:19" s="1" customFormat="1" ht="21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</row>
    <row r="11" spans="1:19" s="1" customFormat="1" ht="21" customHeight="1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</row>
    <row r="12" spans="1:19" s="1" customFormat="1" ht="21" customHeight="1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</row>
    <row r="13" spans="1:19" s="1" customFormat="1" ht="21" customHeight="1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</row>
    <row r="14" spans="1:19" s="1" customFormat="1" ht="21" customHeight="1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</row>
  </sheetData>
  <sheetProtection sheet="1" formatCells="0" formatColumns="0" formatRows="0" insertColumns="0" insertRows="0" insertHyperlinks="0" deleteColumns="0" deleteRows="0" sort="0" autoFilter="0" pivotTables="0"/>
  <mergeCells count="9">
    <mergeCell ref="A2:S2"/>
    <mergeCell ref="A4:A5"/>
    <mergeCell ref="B4:B5"/>
    <mergeCell ref="C4:C5"/>
    <mergeCell ref="D4:M4"/>
    <mergeCell ref="N4:S4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"/>
  <sheetViews>
    <sheetView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20.28125" style="1" customWidth="1"/>
    <col min="3" max="3" width="9.140625" style="1" customWidth="1"/>
    <col min="4" max="4" width="30.421875" style="1" customWidth="1"/>
    <col min="5" max="5" width="11.421875" style="1" customWidth="1"/>
    <col min="6" max="6" width="10.7109375" style="1" customWidth="1"/>
    <col min="7" max="7" width="11.28125" style="1" customWidth="1"/>
    <col min="8" max="8" width="13.00390625" style="1" customWidth="1"/>
    <col min="9" max="9" width="14.57421875" style="1" customWidth="1"/>
    <col min="10" max="14" width="9.140625" style="1" customWidth="1"/>
  </cols>
  <sheetData>
    <row r="1" spans="1:13" s="1" customFormat="1" ht="31.5" customHeight="1">
      <c r="A1" s="46" t="s">
        <v>98</v>
      </c>
      <c r="B1" s="46"/>
      <c r="C1" s="46"/>
      <c r="D1" s="46"/>
      <c r="E1" s="46"/>
      <c r="F1" s="46"/>
      <c r="G1" s="46"/>
      <c r="H1" s="46"/>
      <c r="I1" s="46"/>
      <c r="J1" s="47"/>
      <c r="K1" s="47"/>
      <c r="L1" s="47"/>
      <c r="M1" s="47"/>
    </row>
    <row r="2" spans="1:9" s="1" customFormat="1" ht="19.5" customHeight="1">
      <c r="A2" s="48"/>
      <c r="I2" s="48" t="s">
        <v>2</v>
      </c>
    </row>
    <row r="3" spans="1:13" s="1" customFormat="1" ht="39" customHeight="1">
      <c r="A3" s="49" t="s">
        <v>99</v>
      </c>
      <c r="B3" s="49" t="s">
        <v>100</v>
      </c>
      <c r="C3" s="49" t="s">
        <v>101</v>
      </c>
      <c r="D3" s="49" t="s">
        <v>102</v>
      </c>
      <c r="E3" s="49" t="s">
        <v>103</v>
      </c>
      <c r="F3" s="49" t="s">
        <v>104</v>
      </c>
      <c r="G3" s="49" t="s">
        <v>105</v>
      </c>
      <c r="H3" s="50"/>
      <c r="I3" s="49" t="s">
        <v>106</v>
      </c>
      <c r="J3" s="51"/>
      <c r="K3" s="51"/>
      <c r="L3" s="51"/>
      <c r="M3" s="51"/>
    </row>
    <row r="4" spans="1:13" s="1" customFormat="1" ht="36.75" customHeight="1">
      <c r="A4" s="50"/>
      <c r="B4" s="50"/>
      <c r="C4" s="50"/>
      <c r="D4" s="50"/>
      <c r="E4" s="50"/>
      <c r="F4" s="50"/>
      <c r="G4" s="50" t="s">
        <v>107</v>
      </c>
      <c r="H4" s="50" t="s">
        <v>108</v>
      </c>
      <c r="I4" s="50"/>
      <c r="J4" s="51"/>
      <c r="K4" s="51"/>
      <c r="L4" s="51"/>
      <c r="M4" s="51"/>
    </row>
    <row r="5" spans="1:13" s="1" customFormat="1" ht="18.75" customHeight="1">
      <c r="A5" s="52">
        <v>1</v>
      </c>
      <c r="B5" s="52">
        <v>2</v>
      </c>
      <c r="C5" s="53">
        <v>3</v>
      </c>
      <c r="D5" s="52">
        <v>4</v>
      </c>
      <c r="E5" s="52">
        <v>5</v>
      </c>
      <c r="F5" s="52">
        <v>6</v>
      </c>
      <c r="G5" s="52">
        <v>7</v>
      </c>
      <c r="H5" s="52">
        <v>8</v>
      </c>
      <c r="I5" s="52">
        <v>9</v>
      </c>
      <c r="J5" s="51"/>
      <c r="K5" s="51"/>
      <c r="L5" s="51"/>
      <c r="M5" s="51"/>
    </row>
    <row r="6" spans="1:13" s="1" customFormat="1" ht="18.75" customHeight="1">
      <c r="A6" s="54"/>
      <c r="B6" s="54"/>
      <c r="C6" s="54"/>
      <c r="D6" s="55" t="s">
        <v>80</v>
      </c>
      <c r="E6" s="56">
        <v>244.294752</v>
      </c>
      <c r="F6" s="56">
        <v>193.144</v>
      </c>
      <c r="G6" s="56">
        <v>15.706752</v>
      </c>
      <c r="H6" s="56">
        <v>35.444</v>
      </c>
      <c r="I6" s="56"/>
      <c r="J6" s="51"/>
      <c r="K6" s="51"/>
      <c r="L6" s="51"/>
      <c r="M6" s="51"/>
    </row>
    <row r="7" spans="1:9" s="1" customFormat="1" ht="18.75" customHeight="1">
      <c r="A7" s="54"/>
      <c r="B7" s="54"/>
      <c r="C7" s="54" t="s">
        <v>109</v>
      </c>
      <c r="D7" s="54" t="s">
        <v>110</v>
      </c>
      <c r="E7" s="56">
        <v>244.294752</v>
      </c>
      <c r="F7" s="56">
        <v>193.144</v>
      </c>
      <c r="G7" s="56">
        <v>15.706752</v>
      </c>
      <c r="H7" s="56">
        <v>35.444</v>
      </c>
      <c r="I7" s="56"/>
    </row>
    <row r="8" spans="1:9" s="1" customFormat="1" ht="18.75" customHeight="1">
      <c r="A8" s="54"/>
      <c r="B8" s="54"/>
      <c r="C8" s="54" t="s">
        <v>111</v>
      </c>
      <c r="D8" s="54" t="s">
        <v>112</v>
      </c>
      <c r="E8" s="56">
        <v>244.294752</v>
      </c>
      <c r="F8" s="56">
        <v>193.144</v>
      </c>
      <c r="G8" s="56">
        <v>15.706752</v>
      </c>
      <c r="H8" s="56">
        <v>35.444</v>
      </c>
      <c r="I8" s="56"/>
    </row>
    <row r="9" spans="1:9" s="1" customFormat="1" ht="18.75" customHeight="1">
      <c r="A9" s="54" t="s">
        <v>113</v>
      </c>
      <c r="B9" s="54" t="s">
        <v>114</v>
      </c>
      <c r="C9" s="54" t="s">
        <v>115</v>
      </c>
      <c r="D9" s="54" t="s">
        <v>116</v>
      </c>
      <c r="E9" s="56">
        <v>0.5</v>
      </c>
      <c r="F9" s="56"/>
      <c r="G9" s="56">
        <v>0.5</v>
      </c>
      <c r="H9" s="56"/>
      <c r="I9" s="56"/>
    </row>
    <row r="10" spans="1:9" s="1" customFormat="1" ht="18.75" customHeight="1">
      <c r="A10" s="54" t="s">
        <v>117</v>
      </c>
      <c r="B10" s="54" t="s">
        <v>114</v>
      </c>
      <c r="C10" s="54" t="s">
        <v>115</v>
      </c>
      <c r="D10" s="54" t="s">
        <v>116</v>
      </c>
      <c r="E10" s="56">
        <v>243.794752</v>
      </c>
      <c r="F10" s="56">
        <v>193.144</v>
      </c>
      <c r="G10" s="56">
        <v>15.206752</v>
      </c>
      <c r="H10" s="56">
        <v>35.444</v>
      </c>
      <c r="I10" s="56"/>
    </row>
  </sheetData>
  <sheetProtection sheet="1" formatCells="0" formatColumns="0" formatRows="0" insertColumns="0" insertRows="0" insertHyperlinks="0" deleteColumns="0" deleteRows="0" sort="0" autoFilter="0" pivotTables="0"/>
  <mergeCells count="16">
    <mergeCell ref="A1:I1"/>
    <mergeCell ref="A3:A4"/>
    <mergeCell ref="B3:B4"/>
    <mergeCell ref="C3:C4"/>
    <mergeCell ref="D3:D4"/>
    <mergeCell ref="E3:E4"/>
    <mergeCell ref="F3:F4"/>
    <mergeCell ref="G3:H3"/>
    <mergeCell ref="I3:I4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2"/>
  <sheetViews>
    <sheetView workbookViewId="0" topLeftCell="A1">
      <selection activeCell="A1" sqref="A1"/>
    </sheetView>
  </sheetViews>
  <sheetFormatPr defaultColWidth="9.140625" defaultRowHeight="12.75" customHeight="1"/>
  <cols>
    <col min="1" max="1" width="34.8515625" style="1" customWidth="1"/>
    <col min="2" max="2" width="15.28125" style="1" customWidth="1"/>
    <col min="3" max="3" width="28.28125" style="1" customWidth="1"/>
    <col min="4" max="4" width="16.00390625" style="1" customWidth="1"/>
    <col min="5" max="5" width="17.28125" style="1" customWidth="1"/>
    <col min="6" max="6" width="15.57421875" style="1" customWidth="1"/>
    <col min="7" max="7" width="9.140625" style="1" customWidth="1"/>
    <col min="8" max="8" width="25.7109375" style="1" customWidth="1"/>
    <col min="9" max="9" width="11.28125" style="1" customWidth="1"/>
    <col min="10" max="10" width="10.57421875" style="1" customWidth="1"/>
    <col min="11" max="11" width="9.140625" style="1" customWidth="1"/>
    <col min="12" max="12" width="11.57421875" style="1" customWidth="1"/>
    <col min="13" max="13" width="9.140625" style="1" customWidth="1"/>
  </cols>
  <sheetData>
    <row r="1" spans="1:12" s="1" customFormat="1" ht="33" customHeight="1">
      <c r="A1" s="57" t="s">
        <v>118</v>
      </c>
      <c r="B1" s="58"/>
      <c r="C1" s="58"/>
      <c r="D1" s="58"/>
      <c r="E1" s="58"/>
      <c r="F1" s="58"/>
      <c r="G1" s="58"/>
      <c r="H1" s="59"/>
      <c r="I1" s="58"/>
      <c r="J1" s="58"/>
      <c r="K1" s="58"/>
      <c r="L1" s="58"/>
    </row>
    <row r="2" spans="1:12" s="1" customFormat="1" ht="13.5" customHeight="1">
      <c r="A2" s="60"/>
      <c r="H2" s="61"/>
      <c r="L2" s="60" t="s">
        <v>2</v>
      </c>
    </row>
    <row r="3" spans="1:12" s="1" customFormat="1" ht="18.75" customHeight="1">
      <c r="A3" s="62" t="s">
        <v>3</v>
      </c>
      <c r="B3" s="62"/>
      <c r="C3" s="62" t="s">
        <v>4</v>
      </c>
      <c r="D3" s="63"/>
      <c r="E3" s="63"/>
      <c r="F3" s="63"/>
      <c r="G3" s="63"/>
      <c r="H3" s="63"/>
      <c r="I3" s="63"/>
      <c r="J3" s="63"/>
      <c r="K3" s="63"/>
      <c r="L3" s="63"/>
    </row>
    <row r="4" spans="1:12" s="1" customFormat="1" ht="26.25" customHeight="1">
      <c r="A4" s="64" t="s">
        <v>5</v>
      </c>
      <c r="B4" s="64" t="s">
        <v>6</v>
      </c>
      <c r="C4" s="64" t="s">
        <v>7</v>
      </c>
      <c r="D4" s="64" t="s">
        <v>80</v>
      </c>
      <c r="E4" s="64" t="s">
        <v>84</v>
      </c>
      <c r="F4" s="64" t="s">
        <v>85</v>
      </c>
      <c r="G4" s="64" t="s">
        <v>86</v>
      </c>
      <c r="H4" s="62" t="s">
        <v>5</v>
      </c>
      <c r="I4" s="64" t="s">
        <v>80</v>
      </c>
      <c r="J4" s="64" t="s">
        <v>84</v>
      </c>
      <c r="K4" s="64" t="s">
        <v>85</v>
      </c>
      <c r="L4" s="64" t="s">
        <v>86</v>
      </c>
    </row>
    <row r="5" spans="1:12" s="1" customFormat="1" ht="18.75" customHeight="1">
      <c r="A5" s="63" t="s">
        <v>8</v>
      </c>
      <c r="B5" s="65">
        <v>233.314752</v>
      </c>
      <c r="C5" s="63" t="s">
        <v>9</v>
      </c>
      <c r="D5" s="66">
        <f>E5+F5+G5</f>
        <v>0</v>
      </c>
      <c r="E5" s="67">
        <v>233.314752</v>
      </c>
      <c r="F5" s="66"/>
      <c r="G5" s="66"/>
      <c r="H5" s="68" t="s">
        <v>10</v>
      </c>
      <c r="I5" s="66">
        <f>I6+I9+I12</f>
        <v>0</v>
      </c>
      <c r="J5" s="66">
        <f>J6+J9+J12</f>
        <v>0</v>
      </c>
      <c r="K5" s="66">
        <f>K6+K9+K12</f>
        <v>0</v>
      </c>
      <c r="L5" s="66">
        <f>L6+L9+L12</f>
        <v>0</v>
      </c>
    </row>
    <row r="6" spans="1:12" s="1" customFormat="1" ht="18.75" customHeight="1">
      <c r="A6" s="63" t="s">
        <v>11</v>
      </c>
      <c r="B6" s="65"/>
      <c r="C6" s="63" t="s">
        <v>12</v>
      </c>
      <c r="D6" s="66">
        <f>E6+F6+G6</f>
        <v>0</v>
      </c>
      <c r="E6" s="66"/>
      <c r="F6" s="66"/>
      <c r="G6" s="66"/>
      <c r="H6" s="68" t="s">
        <v>13</v>
      </c>
      <c r="I6" s="66">
        <f>J6+K6+L6</f>
        <v>0</v>
      </c>
      <c r="J6" s="66">
        <v>182.164</v>
      </c>
      <c r="K6" s="66"/>
      <c r="L6" s="66"/>
    </row>
    <row r="7" spans="1:12" s="1" customFormat="1" ht="18.75" customHeight="1">
      <c r="A7" s="63" t="s">
        <v>14</v>
      </c>
      <c r="B7" s="65"/>
      <c r="C7" s="63" t="s">
        <v>15</v>
      </c>
      <c r="D7" s="66">
        <f>E7+F7+G7</f>
        <v>0</v>
      </c>
      <c r="E7" s="66"/>
      <c r="F7" s="66"/>
      <c r="G7" s="66"/>
      <c r="H7" s="68" t="s">
        <v>119</v>
      </c>
      <c r="I7" s="66">
        <f>J7+K7+L7</f>
        <v>0</v>
      </c>
      <c r="J7" s="66">
        <v>178.564</v>
      </c>
      <c r="K7" s="66"/>
      <c r="L7" s="66"/>
    </row>
    <row r="8" spans="1:12" s="1" customFormat="1" ht="18.75" customHeight="1">
      <c r="A8" s="69"/>
      <c r="B8" s="70"/>
      <c r="C8" s="63" t="s">
        <v>18</v>
      </c>
      <c r="D8" s="66">
        <f>E8+F8+G8</f>
        <v>0</v>
      </c>
      <c r="E8" s="66"/>
      <c r="F8" s="66"/>
      <c r="G8" s="66"/>
      <c r="H8" s="68" t="s">
        <v>120</v>
      </c>
      <c r="I8" s="66">
        <f>J8+K8+L8</f>
        <v>0</v>
      </c>
      <c r="J8" s="66">
        <v>3.6</v>
      </c>
      <c r="K8" s="66"/>
      <c r="L8" s="66"/>
    </row>
    <row r="9" spans="1:12" s="1" customFormat="1" ht="18.75" customHeight="1">
      <c r="A9" s="69"/>
      <c r="B9" s="70"/>
      <c r="C9" s="63" t="s">
        <v>21</v>
      </c>
      <c r="D9" s="66">
        <f>E9+F9+G9</f>
        <v>0</v>
      </c>
      <c r="E9" s="66"/>
      <c r="F9" s="66"/>
      <c r="G9" s="66"/>
      <c r="H9" s="68" t="s">
        <v>22</v>
      </c>
      <c r="I9" s="66">
        <f>J9+K9+L9</f>
        <v>0</v>
      </c>
      <c r="J9" s="66">
        <v>51.150752</v>
      </c>
      <c r="K9" s="66"/>
      <c r="L9" s="66"/>
    </row>
    <row r="10" spans="1:12" s="1" customFormat="1" ht="18.75" customHeight="1">
      <c r="A10" s="69"/>
      <c r="B10" s="70"/>
      <c r="C10" s="63" t="s">
        <v>24</v>
      </c>
      <c r="D10" s="66">
        <f>E10+F10+G10</f>
        <v>0</v>
      </c>
      <c r="E10" s="66"/>
      <c r="F10" s="66"/>
      <c r="G10" s="66"/>
      <c r="H10" s="68" t="s">
        <v>121</v>
      </c>
      <c r="I10" s="66">
        <f>J10+K10+L10</f>
        <v>0</v>
      </c>
      <c r="J10" s="66">
        <v>15.706752</v>
      </c>
      <c r="K10" s="66"/>
      <c r="L10" s="66"/>
    </row>
    <row r="11" spans="1:12" s="1" customFormat="1" ht="18.75" customHeight="1">
      <c r="A11" s="69"/>
      <c r="B11" s="70"/>
      <c r="C11" s="63" t="s">
        <v>27</v>
      </c>
      <c r="D11" s="66">
        <f>E11+F11+G11</f>
        <v>0</v>
      </c>
      <c r="E11" s="66"/>
      <c r="F11" s="66"/>
      <c r="G11" s="66"/>
      <c r="H11" s="68" t="s">
        <v>122</v>
      </c>
      <c r="I11" s="66">
        <f>J11+K11+L11</f>
        <v>0</v>
      </c>
      <c r="J11" s="66">
        <v>35.444</v>
      </c>
      <c r="K11" s="66"/>
      <c r="L11" s="66"/>
    </row>
    <row r="12" spans="1:12" s="1" customFormat="1" ht="18.75" customHeight="1">
      <c r="A12" s="69"/>
      <c r="B12" s="70"/>
      <c r="C12" s="63" t="s">
        <v>30</v>
      </c>
      <c r="D12" s="66">
        <f>E12+F12+G12</f>
        <v>0</v>
      </c>
      <c r="E12" s="66"/>
      <c r="F12" s="66"/>
      <c r="G12" s="66"/>
      <c r="H12" s="68" t="s">
        <v>31</v>
      </c>
      <c r="I12" s="66">
        <f>J12+K12+L12</f>
        <v>0</v>
      </c>
      <c r="J12" s="66"/>
      <c r="K12" s="66"/>
      <c r="L12" s="66"/>
    </row>
    <row r="13" spans="1:12" s="1" customFormat="1" ht="18.75" customHeight="1">
      <c r="A13" s="69"/>
      <c r="B13" s="70"/>
      <c r="C13" s="63" t="s">
        <v>33</v>
      </c>
      <c r="D13" s="66">
        <f>E13+F13+G13</f>
        <v>0</v>
      </c>
      <c r="E13" s="66"/>
      <c r="F13" s="66"/>
      <c r="G13" s="66"/>
      <c r="H13" s="68" t="s">
        <v>123</v>
      </c>
      <c r="I13" s="66">
        <f>J13+K13+L13</f>
        <v>0</v>
      </c>
      <c r="J13" s="66"/>
      <c r="K13" s="66"/>
      <c r="L13" s="66"/>
    </row>
    <row r="14" spans="1:12" s="1" customFormat="1" ht="18.75" customHeight="1">
      <c r="A14" s="69"/>
      <c r="B14" s="70"/>
      <c r="C14" s="63" t="s">
        <v>36</v>
      </c>
      <c r="D14" s="66">
        <f>E14+F14+G14</f>
        <v>0</v>
      </c>
      <c r="E14" s="66"/>
      <c r="F14" s="66"/>
      <c r="G14" s="66"/>
      <c r="H14" s="68" t="s">
        <v>124</v>
      </c>
      <c r="I14" s="66">
        <f>J14+K14+L14</f>
        <v>0</v>
      </c>
      <c r="J14" s="66"/>
      <c r="K14" s="66"/>
      <c r="L14" s="66"/>
    </row>
    <row r="15" spans="1:12" s="1" customFormat="1" ht="18.75" customHeight="1">
      <c r="A15" s="69"/>
      <c r="B15" s="70"/>
      <c r="C15" s="63" t="s">
        <v>38</v>
      </c>
      <c r="D15" s="66">
        <f>E15+F15+G15</f>
        <v>0</v>
      </c>
      <c r="E15" s="66"/>
      <c r="F15" s="66"/>
      <c r="G15" s="66"/>
      <c r="H15" s="71"/>
      <c r="I15" s="72"/>
      <c r="J15" s="73"/>
      <c r="K15" s="73"/>
      <c r="L15" s="73"/>
    </row>
    <row r="16" spans="1:12" s="1" customFormat="1" ht="18.75" customHeight="1">
      <c r="A16" s="69"/>
      <c r="B16" s="70"/>
      <c r="C16" s="63" t="s">
        <v>39</v>
      </c>
      <c r="D16" s="66">
        <f>E16+F16+G16</f>
        <v>0</v>
      </c>
      <c r="E16" s="66"/>
      <c r="F16" s="66"/>
      <c r="G16" s="66"/>
      <c r="H16" s="71"/>
      <c r="I16" s="72"/>
      <c r="J16" s="73"/>
      <c r="K16" s="73"/>
      <c r="L16" s="73"/>
    </row>
    <row r="17" spans="1:12" s="1" customFormat="1" ht="18.75" customHeight="1">
      <c r="A17" s="69"/>
      <c r="B17" s="70"/>
      <c r="C17" s="63" t="s">
        <v>40</v>
      </c>
      <c r="D17" s="66">
        <f>E17+F17+G17</f>
        <v>0</v>
      </c>
      <c r="E17" s="66"/>
      <c r="F17" s="66"/>
      <c r="G17" s="66"/>
      <c r="H17" s="71"/>
      <c r="I17" s="72"/>
      <c r="J17" s="73"/>
      <c r="K17" s="73"/>
      <c r="L17" s="73"/>
    </row>
    <row r="18" spans="1:12" s="1" customFormat="1" ht="18.75" customHeight="1">
      <c r="A18" s="69"/>
      <c r="B18" s="70"/>
      <c r="C18" s="63" t="s">
        <v>41</v>
      </c>
      <c r="D18" s="66">
        <f>E18+F18+G18</f>
        <v>0</v>
      </c>
      <c r="E18" s="66"/>
      <c r="F18" s="66"/>
      <c r="G18" s="66"/>
      <c r="H18" s="68" t="s">
        <v>42</v>
      </c>
      <c r="I18" s="66">
        <f>I19+I20+I21+I22+I23+I24+I25+I26+I27+I28</f>
        <v>0</v>
      </c>
      <c r="J18" s="66">
        <f>J19+J20+J21+J22+J23+J24+J25+J26+J27+J28</f>
        <v>0</v>
      </c>
      <c r="K18" s="66">
        <f>K19+K20+K21+K22+K23+K24+K25+K26+K27+K28</f>
        <v>0</v>
      </c>
      <c r="L18" s="66">
        <f>L19+L20+L21+L22+L23+L24+L25+L26+L27+L28</f>
        <v>0</v>
      </c>
    </row>
    <row r="19" spans="1:12" s="1" customFormat="1" ht="18.75" customHeight="1">
      <c r="A19" s="69"/>
      <c r="B19" s="70"/>
      <c r="C19" s="63" t="s">
        <v>43</v>
      </c>
      <c r="D19" s="66">
        <f>E19+F19+G19</f>
        <v>0</v>
      </c>
      <c r="E19" s="66"/>
      <c r="F19" s="66"/>
      <c r="G19" s="66"/>
      <c r="H19" s="68" t="s">
        <v>44</v>
      </c>
      <c r="I19" s="66">
        <f>J19+K19+L19</f>
        <v>0</v>
      </c>
      <c r="J19" s="66">
        <v>178.564</v>
      </c>
      <c r="K19" s="66"/>
      <c r="L19" s="66"/>
    </row>
    <row r="20" spans="1:12" s="1" customFormat="1" ht="18.75" customHeight="1">
      <c r="A20" s="69"/>
      <c r="B20" s="70"/>
      <c r="C20" s="63" t="s">
        <v>45</v>
      </c>
      <c r="D20" s="66">
        <f>E20+F20+G20</f>
        <v>0</v>
      </c>
      <c r="E20" s="66"/>
      <c r="F20" s="66"/>
      <c r="G20" s="66"/>
      <c r="H20" s="68" t="s">
        <v>46</v>
      </c>
      <c r="I20" s="66">
        <f>J20+K20+L20</f>
        <v>0</v>
      </c>
      <c r="J20" s="66">
        <v>51.150752</v>
      </c>
      <c r="K20" s="66"/>
      <c r="L20" s="66"/>
    </row>
    <row r="21" spans="1:12" s="1" customFormat="1" ht="18.75" customHeight="1">
      <c r="A21" s="69"/>
      <c r="B21" s="70"/>
      <c r="C21" s="63" t="s">
        <v>47</v>
      </c>
      <c r="D21" s="66">
        <f>E21+F21+G21</f>
        <v>0</v>
      </c>
      <c r="E21" s="66"/>
      <c r="F21" s="66"/>
      <c r="G21" s="66"/>
      <c r="H21" s="68" t="s">
        <v>48</v>
      </c>
      <c r="I21" s="66">
        <f>J21+K21+L21</f>
        <v>0</v>
      </c>
      <c r="J21" s="66">
        <v>3.6</v>
      </c>
      <c r="K21" s="66"/>
      <c r="L21" s="66"/>
    </row>
    <row r="22" spans="1:12" s="1" customFormat="1" ht="18.75" customHeight="1">
      <c r="A22" s="69"/>
      <c r="B22" s="70"/>
      <c r="C22" s="63" t="s">
        <v>49</v>
      </c>
      <c r="D22" s="66">
        <f>E22+F22+G22</f>
        <v>0</v>
      </c>
      <c r="E22" s="66"/>
      <c r="F22" s="66"/>
      <c r="G22" s="66"/>
      <c r="H22" s="68" t="s">
        <v>50</v>
      </c>
      <c r="I22" s="66">
        <f>J22+K22+L22</f>
        <v>0</v>
      </c>
      <c r="J22" s="66"/>
      <c r="K22" s="66"/>
      <c r="L22" s="66"/>
    </row>
    <row r="23" spans="1:12" s="1" customFormat="1" ht="18.75" customHeight="1">
      <c r="A23" s="69"/>
      <c r="B23" s="70"/>
      <c r="C23" s="63" t="s">
        <v>51</v>
      </c>
      <c r="D23" s="66">
        <f>E23+F23+G23</f>
        <v>0</v>
      </c>
      <c r="E23" s="66"/>
      <c r="F23" s="66"/>
      <c r="G23" s="66"/>
      <c r="H23" s="68" t="s">
        <v>52</v>
      </c>
      <c r="I23" s="66">
        <f>J23+K23+L23</f>
        <v>0</v>
      </c>
      <c r="J23" s="66"/>
      <c r="K23" s="66"/>
      <c r="L23" s="66"/>
    </row>
    <row r="24" spans="1:12" s="1" customFormat="1" ht="18.75" customHeight="1">
      <c r="A24" s="69"/>
      <c r="B24" s="70"/>
      <c r="C24" s="63" t="s">
        <v>53</v>
      </c>
      <c r="D24" s="66">
        <f>E24+F24+G24</f>
        <v>0</v>
      </c>
      <c r="E24" s="66"/>
      <c r="F24" s="66"/>
      <c r="G24" s="66"/>
      <c r="H24" s="68" t="s">
        <v>54</v>
      </c>
      <c r="I24" s="66">
        <f>J24+K24+L24</f>
        <v>0</v>
      </c>
      <c r="J24" s="66"/>
      <c r="K24" s="66"/>
      <c r="L24" s="66"/>
    </row>
    <row r="25" spans="1:12" s="1" customFormat="1" ht="18.75" customHeight="1">
      <c r="A25" s="69"/>
      <c r="B25" s="70"/>
      <c r="C25" s="63" t="s">
        <v>55</v>
      </c>
      <c r="D25" s="66">
        <f>E25+F25+G25</f>
        <v>0</v>
      </c>
      <c r="E25" s="66"/>
      <c r="F25" s="66"/>
      <c r="G25" s="66"/>
      <c r="H25" s="68" t="s">
        <v>56</v>
      </c>
      <c r="I25" s="66">
        <f>J25+K25+L25</f>
        <v>0</v>
      </c>
      <c r="J25" s="66"/>
      <c r="K25" s="66"/>
      <c r="L25" s="66"/>
    </row>
    <row r="26" spans="1:12" s="1" customFormat="1" ht="18.75" customHeight="1">
      <c r="A26" s="69"/>
      <c r="B26" s="70"/>
      <c r="C26" s="63" t="s">
        <v>57</v>
      </c>
      <c r="D26" s="66">
        <f>E26+F26+G26</f>
        <v>0</v>
      </c>
      <c r="E26" s="66"/>
      <c r="F26" s="66"/>
      <c r="G26" s="66"/>
      <c r="H26" s="68" t="s">
        <v>58</v>
      </c>
      <c r="I26" s="66">
        <f>J26+K26+L26</f>
        <v>0</v>
      </c>
      <c r="J26" s="66"/>
      <c r="K26" s="66"/>
      <c r="L26" s="66"/>
    </row>
    <row r="27" spans="1:12" s="1" customFormat="1" ht="18.75" customHeight="1">
      <c r="A27" s="69"/>
      <c r="B27" s="70"/>
      <c r="C27" s="63" t="s">
        <v>59</v>
      </c>
      <c r="D27" s="66">
        <f>E27+F27+G27</f>
        <v>0</v>
      </c>
      <c r="E27" s="66"/>
      <c r="F27" s="66"/>
      <c r="G27" s="66"/>
      <c r="H27" s="68" t="s">
        <v>60</v>
      </c>
      <c r="I27" s="66">
        <f>J27+K27+L27</f>
        <v>0</v>
      </c>
      <c r="J27" s="66"/>
      <c r="K27" s="66"/>
      <c r="L27" s="66"/>
    </row>
    <row r="28" spans="1:12" s="1" customFormat="1" ht="18.75" customHeight="1">
      <c r="A28" s="69"/>
      <c r="B28" s="70"/>
      <c r="C28" s="63" t="s">
        <v>61</v>
      </c>
      <c r="D28" s="66">
        <f>E28+F28+G28</f>
        <v>0</v>
      </c>
      <c r="E28" s="66"/>
      <c r="F28" s="66"/>
      <c r="G28" s="66"/>
      <c r="H28" s="68" t="s">
        <v>62</v>
      </c>
      <c r="I28" s="66">
        <f>J28+K28+L28</f>
        <v>0</v>
      </c>
      <c r="J28" s="66"/>
      <c r="K28" s="66"/>
      <c r="L28" s="66"/>
    </row>
    <row r="29" spans="1:12" s="1" customFormat="1" ht="18.75" customHeight="1">
      <c r="A29" s="69"/>
      <c r="B29" s="70"/>
      <c r="C29" s="63" t="s">
        <v>63</v>
      </c>
      <c r="D29" s="66">
        <f>E29+F29+G29</f>
        <v>0</v>
      </c>
      <c r="E29" s="66"/>
      <c r="F29" s="66"/>
      <c r="G29" s="66"/>
      <c r="H29" s="71"/>
      <c r="I29" s="73"/>
      <c r="J29" s="73"/>
      <c r="K29" s="73"/>
      <c r="L29" s="73"/>
    </row>
    <row r="30" spans="1:12" s="1" customFormat="1" ht="18.75" customHeight="1">
      <c r="A30" s="69"/>
      <c r="B30" s="70"/>
      <c r="C30" s="63" t="s">
        <v>64</v>
      </c>
      <c r="D30" s="74">
        <f>E30+F30+G30</f>
        <v>0</v>
      </c>
      <c r="E30" s="74"/>
      <c r="F30" s="74"/>
      <c r="G30" s="74"/>
      <c r="H30" s="71"/>
      <c r="I30" s="73"/>
      <c r="J30" s="73"/>
      <c r="K30" s="73"/>
      <c r="L30" s="73"/>
    </row>
    <row r="31" spans="1:12" s="1" customFormat="1" ht="18.75" customHeight="1">
      <c r="A31" s="75"/>
      <c r="B31" s="76"/>
      <c r="C31" s="75" t="s">
        <v>65</v>
      </c>
      <c r="D31" s="77">
        <f>E31+F31+G31</f>
        <v>0</v>
      </c>
      <c r="E31" s="77"/>
      <c r="F31" s="77"/>
      <c r="G31" s="77"/>
      <c r="H31" s="71"/>
      <c r="I31" s="78"/>
      <c r="J31" s="78"/>
      <c r="K31" s="78"/>
      <c r="L31" s="78"/>
    </row>
    <row r="32" spans="1:12" s="1" customFormat="1" ht="18.75" customHeight="1">
      <c r="A32" s="75"/>
      <c r="B32" s="76"/>
      <c r="C32" s="75" t="s">
        <v>66</v>
      </c>
      <c r="D32" s="77">
        <f>E32+F32+G32</f>
        <v>0</v>
      </c>
      <c r="E32" s="77"/>
      <c r="F32" s="77"/>
      <c r="G32" s="77"/>
      <c r="H32" s="71"/>
      <c r="I32" s="78"/>
      <c r="J32" s="78"/>
      <c r="K32" s="78"/>
      <c r="L32" s="78"/>
    </row>
    <row r="33" spans="1:12" s="1" customFormat="1" ht="18.75" customHeight="1">
      <c r="A33" s="79" t="s">
        <v>67</v>
      </c>
      <c r="B33" s="80">
        <f>B6+B7+B5</f>
        <v>0</v>
      </c>
      <c r="C33" s="79" t="s">
        <v>68</v>
      </c>
      <c r="D33" s="80">
        <f>D5+D6+D7+D8+D9+D10+D11+D12+D13+D14+D15+D16+D17+D18+D19+D20+D21+D22+D23+D24+D25+D26+D27+D28+D29+D30+D31+D32</f>
        <v>0</v>
      </c>
      <c r="E33" s="80">
        <f>E5+E6+E7+E8+E9+E10+E11+E12+E13+E14+E15+E16+E17+E18+E19+E20+E21+E22+E23+E24+E25+E26+E27+E28+E29+E30+E31+E32</f>
        <v>0</v>
      </c>
      <c r="F33" s="80">
        <f>F5+F6+F7+F8+F9+F10+F11+F12+F13+F14+F15+F16+F17+F18+F19+F20+F21+F22+F23+F24+F25+F26+F27+F28+F29+F30+F31+F32</f>
        <v>0</v>
      </c>
      <c r="G33" s="80">
        <f>G5+G6+G7+G8+G9+G10+G11+G12+G13+G14+G15+G16+G17+G18+G19+G20+G21+G22+G23+G24+G25+G26+G27+G28+G29+G30+G31+G32</f>
        <v>0</v>
      </c>
      <c r="H33" s="68" t="s">
        <v>68</v>
      </c>
      <c r="I33" s="80">
        <f>I19+I20+I21+I22+I23+I24+I25+I26+I27+I28</f>
        <v>0</v>
      </c>
      <c r="J33" s="80">
        <f>J19+J20+J21+J22+J23+J24+J25+J26+J27+J28</f>
        <v>0</v>
      </c>
      <c r="K33" s="80">
        <f>K19+K20+K21+K22+K23+K24+K25+K26+K27+K28</f>
        <v>0</v>
      </c>
      <c r="L33" s="80">
        <f>L19+L20+L21+L22+L23+L24+L25+L26+L27+L28</f>
        <v>0</v>
      </c>
    </row>
    <row r="34" spans="1:12" s="1" customFormat="1" ht="18.75" customHeight="1">
      <c r="A34" s="75"/>
      <c r="B34" s="76"/>
      <c r="C34" s="75"/>
      <c r="D34" s="72"/>
      <c r="E34" s="78"/>
      <c r="F34" s="78"/>
      <c r="G34" s="78"/>
      <c r="H34" s="71"/>
      <c r="I34" s="78"/>
      <c r="J34" s="78"/>
      <c r="K34" s="78"/>
      <c r="L34" s="78"/>
    </row>
    <row r="35" spans="1:12" s="1" customFormat="1" ht="18.75" customHeight="1">
      <c r="A35" s="79" t="s">
        <v>125</v>
      </c>
      <c r="B35" s="80"/>
      <c r="C35" s="79" t="s">
        <v>70</v>
      </c>
      <c r="D35" s="80">
        <f>B33+B35-D33</f>
        <v>0</v>
      </c>
      <c r="E35" s="80">
        <f>B5+B35-E33</f>
        <v>0</v>
      </c>
      <c r="F35" s="80">
        <f>B6+B37-F33</f>
        <v>0</v>
      </c>
      <c r="G35" s="80">
        <f>B7+B38-G33</f>
        <v>0</v>
      </c>
      <c r="H35" s="68" t="s">
        <v>70</v>
      </c>
      <c r="I35" s="80">
        <f>B40-I33</f>
        <v>0</v>
      </c>
      <c r="J35" s="80">
        <f>B5+B35-J33</f>
        <v>0</v>
      </c>
      <c r="K35" s="80">
        <f>B6+B37-K33</f>
        <v>0</v>
      </c>
      <c r="L35" s="80">
        <f>B7+B38-L33</f>
        <v>0</v>
      </c>
    </row>
    <row r="36" spans="1:12" s="1" customFormat="1" ht="18.75" customHeight="1">
      <c r="A36" s="79" t="s">
        <v>126</v>
      </c>
      <c r="B36" s="80"/>
      <c r="C36" s="75"/>
      <c r="D36" s="78"/>
      <c r="E36" s="78"/>
      <c r="F36" s="78"/>
      <c r="G36" s="78"/>
      <c r="H36" s="71"/>
      <c r="I36" s="78"/>
      <c r="J36" s="78"/>
      <c r="K36" s="78"/>
      <c r="L36" s="78"/>
    </row>
    <row r="37" spans="1:12" s="1" customFormat="1" ht="18.75" customHeight="1">
      <c r="A37" s="79" t="s">
        <v>127</v>
      </c>
      <c r="B37" s="80"/>
      <c r="C37" s="75"/>
      <c r="D37" s="78"/>
      <c r="E37" s="78"/>
      <c r="F37" s="78"/>
      <c r="G37" s="78"/>
      <c r="H37" s="71"/>
      <c r="I37" s="78"/>
      <c r="J37" s="78"/>
      <c r="K37" s="78"/>
      <c r="L37" s="78"/>
    </row>
    <row r="38" spans="1:12" s="1" customFormat="1" ht="18.75" customHeight="1">
      <c r="A38" s="79" t="s">
        <v>128</v>
      </c>
      <c r="B38" s="80"/>
      <c r="C38" s="75"/>
      <c r="D38" s="78"/>
      <c r="E38" s="78"/>
      <c r="F38" s="78"/>
      <c r="G38" s="78"/>
      <c r="H38" s="71"/>
      <c r="I38" s="78"/>
      <c r="J38" s="78"/>
      <c r="K38" s="78"/>
      <c r="L38" s="78"/>
    </row>
    <row r="39" spans="1:12" s="1" customFormat="1" ht="18.75" customHeight="1">
      <c r="A39" s="75"/>
      <c r="B39" s="76"/>
      <c r="C39" s="75"/>
      <c r="D39" s="78"/>
      <c r="E39" s="78"/>
      <c r="F39" s="78"/>
      <c r="G39" s="78"/>
      <c r="H39" s="71"/>
      <c r="I39" s="78"/>
      <c r="J39" s="78"/>
      <c r="K39" s="78"/>
      <c r="L39" s="78"/>
    </row>
    <row r="40" spans="1:12" s="1" customFormat="1" ht="18.75" customHeight="1">
      <c r="A40" s="79" t="s">
        <v>74</v>
      </c>
      <c r="B40" s="80">
        <v>233.314752</v>
      </c>
      <c r="C40" s="79" t="s">
        <v>75</v>
      </c>
      <c r="D40" s="80">
        <f>B40</f>
        <v>0</v>
      </c>
      <c r="E40" s="80">
        <f>B5+B35</f>
        <v>0</v>
      </c>
      <c r="F40" s="80">
        <f>B6+B36</f>
        <v>0</v>
      </c>
      <c r="G40" s="80">
        <f>B7+B37</f>
        <v>0</v>
      </c>
      <c r="H40" s="68" t="s">
        <v>75</v>
      </c>
      <c r="I40" s="80">
        <f>B40</f>
        <v>0</v>
      </c>
      <c r="J40" s="80">
        <f>B5+B35</f>
        <v>0</v>
      </c>
      <c r="K40" s="80">
        <f>B6+B36</f>
        <v>0</v>
      </c>
      <c r="L40" s="80">
        <f>B7+B37</f>
        <v>0</v>
      </c>
    </row>
    <row r="41" s="1" customFormat="1" ht="12.75"/>
    <row r="42" spans="1:8" s="1" customFormat="1" ht="13.5" customHeight="1">
      <c r="A42" s="60"/>
      <c r="C42" s="60"/>
      <c r="H42" s="81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1:L1"/>
    <mergeCell ref="A3:B3"/>
    <mergeCell ref="C3:L3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0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1" customWidth="1"/>
    <col min="2" max="2" width="22.421875" style="1" customWidth="1"/>
    <col min="3" max="3" width="11.57421875" style="1" customWidth="1"/>
    <col min="4" max="4" width="25.00390625" style="1" customWidth="1"/>
    <col min="5" max="5" width="12.140625" style="1" customWidth="1"/>
    <col min="6" max="6" width="10.7109375" style="1" customWidth="1"/>
    <col min="7" max="7" width="12.140625" style="1" customWidth="1"/>
    <col min="8" max="9" width="12.421875" style="1" customWidth="1"/>
    <col min="10" max="10" width="9.140625" style="1" customWidth="1"/>
  </cols>
  <sheetData>
    <row r="1" spans="1:9" s="1" customFormat="1" ht="24" customHeight="1">
      <c r="A1" s="82" t="s">
        <v>129</v>
      </c>
      <c r="B1" s="82"/>
      <c r="C1" s="82"/>
      <c r="D1" s="82"/>
      <c r="E1" s="82"/>
      <c r="F1" s="82"/>
      <c r="G1" s="82"/>
      <c r="H1" s="82"/>
      <c r="I1" s="82"/>
    </row>
    <row r="2" spans="1:9" s="1" customFormat="1" ht="16.5" customHeight="1">
      <c r="A2" s="83"/>
      <c r="I2" s="83" t="s">
        <v>2</v>
      </c>
    </row>
    <row r="3" spans="1:9" s="1" customFormat="1" ht="45" customHeight="1">
      <c r="A3" s="84" t="s">
        <v>99</v>
      </c>
      <c r="B3" s="84" t="s">
        <v>130</v>
      </c>
      <c r="C3" s="84" t="s">
        <v>101</v>
      </c>
      <c r="D3" s="84" t="s">
        <v>102</v>
      </c>
      <c r="E3" s="84" t="s">
        <v>103</v>
      </c>
      <c r="F3" s="84" t="s">
        <v>104</v>
      </c>
      <c r="G3" s="84" t="s">
        <v>105</v>
      </c>
      <c r="H3" s="84"/>
      <c r="I3" s="84" t="s">
        <v>106</v>
      </c>
    </row>
    <row r="4" spans="1:9" s="1" customFormat="1" ht="30" customHeight="1">
      <c r="A4" s="84"/>
      <c r="B4" s="84"/>
      <c r="C4" s="84"/>
      <c r="D4" s="84"/>
      <c r="E4" s="84"/>
      <c r="F4" s="84"/>
      <c r="G4" s="85" t="s">
        <v>107</v>
      </c>
      <c r="H4" s="85" t="s">
        <v>108</v>
      </c>
      <c r="I4" s="84"/>
    </row>
    <row r="5" spans="1:9" s="1" customFormat="1" ht="16.5" customHeight="1">
      <c r="A5" s="86">
        <v>1</v>
      </c>
      <c r="B5" s="86">
        <v>2</v>
      </c>
      <c r="C5" s="86">
        <v>3</v>
      </c>
      <c r="D5" s="86">
        <v>4</v>
      </c>
      <c r="E5" s="86">
        <v>5</v>
      </c>
      <c r="F5" s="86">
        <v>6</v>
      </c>
      <c r="G5" s="86">
        <v>7</v>
      </c>
      <c r="H5" s="86">
        <v>8</v>
      </c>
      <c r="I5" s="86">
        <v>9</v>
      </c>
    </row>
    <row r="6" spans="1:9" s="1" customFormat="1" ht="19.5" customHeight="1">
      <c r="A6" s="87"/>
      <c r="B6" s="87"/>
      <c r="C6" s="87"/>
      <c r="D6" s="88" t="s">
        <v>80</v>
      </c>
      <c r="E6" s="89">
        <v>233.314752</v>
      </c>
      <c r="F6" s="89">
        <v>182.164</v>
      </c>
      <c r="G6" s="89">
        <v>15.706752</v>
      </c>
      <c r="H6" s="89">
        <v>35.444</v>
      </c>
      <c r="I6" s="89"/>
    </row>
    <row r="7" spans="1:9" s="1" customFormat="1" ht="19.5" customHeight="1">
      <c r="A7" s="87"/>
      <c r="B7" s="87"/>
      <c r="C7" s="87" t="s">
        <v>109</v>
      </c>
      <c r="D7" s="87" t="s">
        <v>110</v>
      </c>
      <c r="E7" s="89">
        <v>233.314752</v>
      </c>
      <c r="F7" s="89">
        <v>182.164</v>
      </c>
      <c r="G7" s="89">
        <v>15.706752</v>
      </c>
      <c r="H7" s="89">
        <v>35.444</v>
      </c>
      <c r="I7" s="89"/>
    </row>
    <row r="8" spans="1:9" s="1" customFormat="1" ht="19.5" customHeight="1">
      <c r="A8" s="87"/>
      <c r="B8" s="87"/>
      <c r="C8" s="87" t="s">
        <v>111</v>
      </c>
      <c r="D8" s="87" t="s">
        <v>112</v>
      </c>
      <c r="E8" s="89">
        <v>233.314752</v>
      </c>
      <c r="F8" s="89">
        <v>182.164</v>
      </c>
      <c r="G8" s="89">
        <v>15.706752</v>
      </c>
      <c r="H8" s="89">
        <v>35.444</v>
      </c>
      <c r="I8" s="89"/>
    </row>
    <row r="9" spans="1:9" s="1" customFormat="1" ht="19.5" customHeight="1">
      <c r="A9" s="87" t="s">
        <v>113</v>
      </c>
      <c r="B9" s="87" t="s">
        <v>114</v>
      </c>
      <c r="C9" s="87" t="s">
        <v>115</v>
      </c>
      <c r="D9" s="87" t="s">
        <v>116</v>
      </c>
      <c r="E9" s="89">
        <v>0.5</v>
      </c>
      <c r="F9" s="89"/>
      <c r="G9" s="89">
        <v>0.5</v>
      </c>
      <c r="H9" s="89"/>
      <c r="I9" s="89"/>
    </row>
    <row r="10" spans="1:9" s="1" customFormat="1" ht="19.5" customHeight="1">
      <c r="A10" s="87" t="s">
        <v>117</v>
      </c>
      <c r="B10" s="87" t="s">
        <v>114</v>
      </c>
      <c r="C10" s="87" t="s">
        <v>115</v>
      </c>
      <c r="D10" s="87" t="s">
        <v>116</v>
      </c>
      <c r="E10" s="89">
        <v>232.814752</v>
      </c>
      <c r="F10" s="89">
        <v>182.164</v>
      </c>
      <c r="G10" s="89">
        <v>15.206752</v>
      </c>
      <c r="H10" s="89">
        <v>35.444</v>
      </c>
      <c r="I10" s="89"/>
    </row>
  </sheetData>
  <sheetProtection sheet="1" formatCells="0" formatColumns="0" formatRows="0" insertColumns="0" insertRows="0" insertHyperlinks="0" deleteColumns="0" deleteRows="0" sort="0" autoFilter="0" pivotTables="0"/>
  <mergeCells count="16">
    <mergeCell ref="A1:I1"/>
    <mergeCell ref="A3:A4"/>
    <mergeCell ref="B3:B4"/>
    <mergeCell ref="C3:C4"/>
    <mergeCell ref="D3:D4"/>
    <mergeCell ref="E3:E4"/>
    <mergeCell ref="F3:F4"/>
    <mergeCell ref="G3:H3"/>
    <mergeCell ref="I3:I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3.140625" style="1" customWidth="1"/>
    <col min="2" max="2" width="59.140625" style="1" customWidth="1"/>
    <col min="3" max="3" width="24.8515625" style="1" customWidth="1"/>
    <col min="4" max="4" width="22.7109375" style="1" customWidth="1"/>
    <col min="5" max="5" width="24.00390625" style="1" customWidth="1"/>
    <col min="6" max="8" width="9.140625" style="1" customWidth="1"/>
  </cols>
  <sheetData>
    <row r="1" spans="1:7" s="1" customFormat="1" ht="16.5" customHeight="1">
      <c r="A1" s="90"/>
      <c r="B1" s="91"/>
      <c r="C1" s="91"/>
      <c r="D1" s="91"/>
      <c r="E1" s="91"/>
      <c r="F1" s="91"/>
      <c r="G1" s="91"/>
    </row>
    <row r="2" spans="1:7" s="1" customFormat="1" ht="37.5" customHeight="1">
      <c r="A2" s="92" t="s">
        <v>131</v>
      </c>
      <c r="B2" s="92"/>
      <c r="C2" s="92"/>
      <c r="D2" s="92"/>
      <c r="E2" s="92"/>
      <c r="F2" s="91"/>
      <c r="G2" s="91"/>
    </row>
    <row r="3" spans="1:7" s="1" customFormat="1" ht="21" customHeight="1">
      <c r="A3" s="91" t="s">
        <v>77</v>
      </c>
      <c r="B3" s="91"/>
      <c r="C3" s="91"/>
      <c r="D3" s="91"/>
      <c r="E3" s="91" t="s">
        <v>2</v>
      </c>
      <c r="F3" s="91"/>
      <c r="G3" s="91"/>
    </row>
    <row r="4" spans="1:7" s="1" customFormat="1" ht="21" customHeight="1">
      <c r="A4" s="93" t="s">
        <v>132</v>
      </c>
      <c r="B4" s="93"/>
      <c r="C4" s="93" t="s">
        <v>133</v>
      </c>
      <c r="D4" s="93"/>
      <c r="E4" s="93"/>
      <c r="F4" s="91"/>
      <c r="G4" s="91"/>
    </row>
    <row r="5" spans="1:7" s="1" customFormat="1" ht="21" customHeight="1">
      <c r="A5" s="93" t="s">
        <v>134</v>
      </c>
      <c r="B5" s="93" t="s">
        <v>100</v>
      </c>
      <c r="C5" s="93" t="s">
        <v>80</v>
      </c>
      <c r="D5" s="93" t="s">
        <v>135</v>
      </c>
      <c r="E5" s="93" t="s">
        <v>136</v>
      </c>
      <c r="F5" s="91"/>
      <c r="G5" s="91"/>
    </row>
    <row r="6" spans="1:7" s="1" customFormat="1" ht="21" customHeight="1">
      <c r="A6" s="94"/>
      <c r="B6" s="95" t="s">
        <v>80</v>
      </c>
      <c r="C6" s="96">
        <v>197.870752</v>
      </c>
      <c r="D6" s="97">
        <v>182.164</v>
      </c>
      <c r="E6" s="98">
        <v>15.706752</v>
      </c>
      <c r="F6" s="91"/>
      <c r="G6" s="91"/>
    </row>
    <row r="7" spans="1:7" s="1" customFormat="1" ht="21" customHeight="1">
      <c r="A7" s="94" t="s">
        <v>137</v>
      </c>
      <c r="B7" s="99" t="s">
        <v>138</v>
      </c>
      <c r="C7" s="96">
        <v>178.564</v>
      </c>
      <c r="D7" s="97">
        <v>178.564</v>
      </c>
      <c r="E7" s="98">
        <v>0</v>
      </c>
      <c r="F7" s="91"/>
      <c r="G7" s="91"/>
    </row>
    <row r="8" spans="1:5" s="1" customFormat="1" ht="21" customHeight="1">
      <c r="A8" s="100" t="s">
        <v>139</v>
      </c>
      <c r="B8" s="100" t="s">
        <v>140</v>
      </c>
      <c r="C8" s="101">
        <v>47.7552</v>
      </c>
      <c r="D8" s="101">
        <v>47.7552</v>
      </c>
      <c r="E8" s="101">
        <v>0</v>
      </c>
    </row>
    <row r="9" spans="1:5" s="1" customFormat="1" ht="21" customHeight="1">
      <c r="A9" s="100" t="s">
        <v>141</v>
      </c>
      <c r="B9" s="100" t="s">
        <v>142</v>
      </c>
      <c r="C9" s="101">
        <v>38.4024</v>
      </c>
      <c r="D9" s="101">
        <v>38.4024</v>
      </c>
      <c r="E9" s="101">
        <v>0</v>
      </c>
    </row>
    <row r="10" spans="1:5" s="1" customFormat="1" ht="21" customHeight="1">
      <c r="A10" s="100" t="s">
        <v>143</v>
      </c>
      <c r="B10" s="100" t="s">
        <v>144</v>
      </c>
      <c r="C10" s="101">
        <v>59.796</v>
      </c>
      <c r="D10" s="101">
        <v>59.796</v>
      </c>
      <c r="E10" s="101">
        <v>0</v>
      </c>
    </row>
    <row r="11" spans="1:5" s="1" customFormat="1" ht="21" customHeight="1">
      <c r="A11" s="100" t="s">
        <v>145</v>
      </c>
      <c r="B11" s="100" t="s">
        <v>146</v>
      </c>
      <c r="C11" s="101">
        <v>18.054</v>
      </c>
      <c r="D11" s="101">
        <v>18.054</v>
      </c>
      <c r="E11" s="101">
        <v>0</v>
      </c>
    </row>
    <row r="12" spans="1:5" s="1" customFormat="1" ht="21" customHeight="1">
      <c r="A12" s="100" t="s">
        <v>147</v>
      </c>
      <c r="B12" s="100" t="s">
        <v>148</v>
      </c>
      <c r="C12" s="101">
        <v>4.95674</v>
      </c>
      <c r="D12" s="101">
        <v>4.95674</v>
      </c>
      <c r="E12" s="101">
        <v>0</v>
      </c>
    </row>
    <row r="13" spans="1:5" s="1" customFormat="1" ht="21" customHeight="1">
      <c r="A13" s="100" t="s">
        <v>149</v>
      </c>
      <c r="B13" s="100" t="s">
        <v>150</v>
      </c>
      <c r="C13" s="101">
        <v>9.59966</v>
      </c>
      <c r="D13" s="101">
        <v>9.59966</v>
      </c>
      <c r="E13" s="101">
        <v>0</v>
      </c>
    </row>
    <row r="14" spans="1:5" s="1" customFormat="1" ht="21" customHeight="1">
      <c r="A14" s="94" t="s">
        <v>151</v>
      </c>
      <c r="B14" s="99" t="s">
        <v>152</v>
      </c>
      <c r="C14" s="96">
        <v>15.706752</v>
      </c>
      <c r="D14" s="97">
        <v>0</v>
      </c>
      <c r="E14" s="98">
        <v>15.706752</v>
      </c>
    </row>
    <row r="15" spans="1:5" s="1" customFormat="1" ht="21" customHeight="1">
      <c r="A15" s="100" t="s">
        <v>153</v>
      </c>
      <c r="B15" s="100" t="s">
        <v>154</v>
      </c>
      <c r="C15" s="101">
        <v>2</v>
      </c>
      <c r="D15" s="101">
        <v>0</v>
      </c>
      <c r="E15" s="101">
        <v>2</v>
      </c>
    </row>
    <row r="16" spans="1:5" s="1" customFormat="1" ht="21" customHeight="1">
      <c r="A16" s="100" t="s">
        <v>155</v>
      </c>
      <c r="B16" s="100" t="s">
        <v>156</v>
      </c>
      <c r="C16" s="101">
        <v>2.2</v>
      </c>
      <c r="D16" s="101">
        <v>0</v>
      </c>
      <c r="E16" s="101">
        <v>2.2</v>
      </c>
    </row>
    <row r="17" spans="1:5" s="1" customFormat="1" ht="21" customHeight="1">
      <c r="A17" s="100" t="s">
        <v>157</v>
      </c>
      <c r="B17" s="100" t="s">
        <v>158</v>
      </c>
      <c r="C17" s="101">
        <v>1</v>
      </c>
      <c r="D17" s="101">
        <v>0</v>
      </c>
      <c r="E17" s="101">
        <v>1</v>
      </c>
    </row>
    <row r="18" spans="1:5" s="1" customFormat="1" ht="21" customHeight="1">
      <c r="A18" s="100" t="s">
        <v>159</v>
      </c>
      <c r="B18" s="100" t="s">
        <v>160</v>
      </c>
      <c r="C18" s="101">
        <v>1</v>
      </c>
      <c r="D18" s="101">
        <v>0</v>
      </c>
      <c r="E18" s="101">
        <v>1</v>
      </c>
    </row>
    <row r="19" spans="1:5" s="1" customFormat="1" ht="21" customHeight="1">
      <c r="A19" s="100" t="s">
        <v>161</v>
      </c>
      <c r="B19" s="100" t="s">
        <v>162</v>
      </c>
      <c r="C19" s="101">
        <v>1</v>
      </c>
      <c r="D19" s="101">
        <v>0</v>
      </c>
      <c r="E19" s="101">
        <v>1</v>
      </c>
    </row>
    <row r="20" spans="1:5" s="1" customFormat="1" ht="21" customHeight="1">
      <c r="A20" s="100" t="s">
        <v>163</v>
      </c>
      <c r="B20" s="100" t="s">
        <v>164</v>
      </c>
      <c r="C20" s="101">
        <v>2.256752</v>
      </c>
      <c r="D20" s="101">
        <v>0</v>
      </c>
      <c r="E20" s="101">
        <v>2.256752</v>
      </c>
    </row>
    <row r="21" spans="1:5" s="1" customFormat="1" ht="21" customHeight="1">
      <c r="A21" s="100" t="s">
        <v>165</v>
      </c>
      <c r="B21" s="100" t="s">
        <v>166</v>
      </c>
      <c r="C21" s="101">
        <v>0.5</v>
      </c>
      <c r="D21" s="101">
        <v>0</v>
      </c>
      <c r="E21" s="101">
        <v>0.5</v>
      </c>
    </row>
    <row r="22" spans="1:5" s="1" customFormat="1" ht="21" customHeight="1">
      <c r="A22" s="100" t="s">
        <v>167</v>
      </c>
      <c r="B22" s="100" t="s">
        <v>168</v>
      </c>
      <c r="C22" s="101">
        <v>5.75</v>
      </c>
      <c r="D22" s="101">
        <v>0</v>
      </c>
      <c r="E22" s="101">
        <v>5.75</v>
      </c>
    </row>
    <row r="23" spans="1:5" s="1" customFormat="1" ht="21" customHeight="1">
      <c r="A23" s="94" t="s">
        <v>169</v>
      </c>
      <c r="B23" s="99" t="s">
        <v>170</v>
      </c>
      <c r="C23" s="96">
        <v>3.6</v>
      </c>
      <c r="D23" s="97">
        <v>3.6</v>
      </c>
      <c r="E23" s="98">
        <v>0</v>
      </c>
    </row>
    <row r="24" spans="1:5" s="1" customFormat="1" ht="21" customHeight="1">
      <c r="A24" s="100" t="s">
        <v>171</v>
      </c>
      <c r="B24" s="100" t="s">
        <v>172</v>
      </c>
      <c r="C24" s="101">
        <v>3.6</v>
      </c>
      <c r="D24" s="101">
        <v>3.6</v>
      </c>
      <c r="E24" s="101">
        <v>0</v>
      </c>
    </row>
    <row r="25" s="1" customFormat="1" ht="12.75"/>
    <row r="26" spans="1:7" s="1" customFormat="1" ht="21" customHeight="1">
      <c r="A26" s="102"/>
      <c r="B26" s="102"/>
      <c r="C26" s="102"/>
      <c r="D26" s="102"/>
      <c r="E26" s="102"/>
      <c r="F26" s="102"/>
      <c r="G26" s="102"/>
    </row>
    <row r="27" spans="1:7" s="1" customFormat="1" ht="21" customHeight="1">
      <c r="A27" s="102"/>
      <c r="B27" s="102"/>
      <c r="C27" s="102"/>
      <c r="D27" s="102"/>
      <c r="E27" s="102"/>
      <c r="F27" s="102"/>
      <c r="G27" s="102"/>
    </row>
    <row r="28" spans="1:7" s="1" customFormat="1" ht="21" customHeight="1">
      <c r="A28" s="102"/>
      <c r="B28" s="102"/>
      <c r="C28" s="102"/>
      <c r="D28" s="102"/>
      <c r="E28" s="102"/>
      <c r="F28" s="102"/>
      <c r="G28" s="102"/>
    </row>
    <row r="29" spans="1:7" s="1" customFormat="1" ht="21" customHeight="1">
      <c r="A29" s="102"/>
      <c r="B29" s="102"/>
      <c r="C29" s="102"/>
      <c r="D29" s="102"/>
      <c r="E29" s="102"/>
      <c r="F29" s="102"/>
      <c r="G29" s="102"/>
    </row>
    <row r="30" spans="1:7" s="1" customFormat="1" ht="21" customHeight="1">
      <c r="A30" s="102"/>
      <c r="B30" s="102"/>
      <c r="C30" s="102"/>
      <c r="D30" s="102"/>
      <c r="E30" s="102"/>
      <c r="F30" s="102"/>
      <c r="G30" s="102"/>
    </row>
    <row r="31" spans="1:7" s="1" customFormat="1" ht="21" customHeight="1">
      <c r="A31" s="102"/>
      <c r="B31" s="102"/>
      <c r="C31" s="102"/>
      <c r="D31" s="102"/>
      <c r="E31" s="102"/>
      <c r="F31" s="102"/>
      <c r="G31" s="102"/>
    </row>
    <row r="32" spans="1:7" s="1" customFormat="1" ht="21" customHeight="1">
      <c r="A32" s="102"/>
      <c r="B32" s="102"/>
      <c r="C32" s="102"/>
      <c r="D32" s="102"/>
      <c r="E32" s="102"/>
      <c r="F32" s="102"/>
      <c r="G32" s="102"/>
    </row>
    <row r="33" spans="1:7" s="1" customFormat="1" ht="21" customHeight="1">
      <c r="A33" s="102"/>
      <c r="B33" s="102"/>
      <c r="C33" s="102"/>
      <c r="D33" s="102"/>
      <c r="E33" s="102"/>
      <c r="F33" s="102"/>
      <c r="G33" s="102"/>
    </row>
    <row r="34" spans="1:7" s="1" customFormat="1" ht="12.75">
      <c r="A34" s="102"/>
      <c r="B34" s="102"/>
      <c r="C34" s="102"/>
      <c r="D34" s="102"/>
      <c r="E34" s="102"/>
      <c r="F34" s="102"/>
      <c r="G34" s="102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00390625" style="1" customWidth="1"/>
    <col min="2" max="3" width="19.7109375" style="1" customWidth="1"/>
    <col min="4" max="4" width="21.8515625" style="1" customWidth="1"/>
    <col min="5" max="5" width="19.8515625" style="1" customWidth="1"/>
    <col min="6" max="6" width="30.00390625" style="1" customWidth="1"/>
    <col min="7" max="7" width="9.140625" style="1" customWidth="1"/>
  </cols>
  <sheetData>
    <row r="1" s="1" customFormat="1" ht="18" customHeight="1">
      <c r="A1" s="103"/>
    </row>
    <row r="2" spans="1:6" s="1" customFormat="1" ht="37.5" customHeight="1">
      <c r="A2" s="104" t="s">
        <v>173</v>
      </c>
      <c r="B2" s="104"/>
      <c r="C2" s="104"/>
      <c r="D2" s="104"/>
      <c r="E2" s="104"/>
      <c r="F2" s="104"/>
    </row>
    <row r="3" spans="1:6" s="1" customFormat="1" ht="21" customHeight="1">
      <c r="A3" s="105" t="s">
        <v>77</v>
      </c>
      <c r="F3" s="106" t="s">
        <v>174</v>
      </c>
    </row>
    <row r="4" spans="1:6" s="1" customFormat="1" ht="21" customHeight="1">
      <c r="A4" s="107" t="s">
        <v>175</v>
      </c>
      <c r="B4" s="107" t="s">
        <v>176</v>
      </c>
      <c r="C4" s="108" t="s">
        <v>177</v>
      </c>
      <c r="D4" s="108"/>
      <c r="E4" s="108"/>
      <c r="F4" s="108" t="s">
        <v>178</v>
      </c>
    </row>
    <row r="5" spans="1:6" s="1" customFormat="1" ht="21" customHeight="1">
      <c r="A5" s="107"/>
      <c r="B5" s="107"/>
      <c r="C5" s="108" t="s">
        <v>83</v>
      </c>
      <c r="D5" s="108" t="s">
        <v>179</v>
      </c>
      <c r="E5" s="108" t="s">
        <v>180</v>
      </c>
      <c r="F5" s="108"/>
    </row>
    <row r="6" spans="1:6" s="1" customFormat="1" ht="21" customHeight="1">
      <c r="A6" s="109">
        <v>0</v>
      </c>
      <c r="B6" s="109">
        <v>0</v>
      </c>
      <c r="C6" s="109">
        <v>0</v>
      </c>
      <c r="D6" s="109">
        <v>0</v>
      </c>
      <c r="E6" s="109">
        <v>0</v>
      </c>
      <c r="F6" s="109">
        <v>0</v>
      </c>
    </row>
    <row r="7" s="1" customFormat="1" ht="21" customHeight="1"/>
    <row r="8" s="1" customFormat="1" ht="21" customHeight="1"/>
    <row r="9" s="1" customFormat="1" ht="21" customHeight="1"/>
    <row r="10" s="1" customFormat="1" ht="21" customHeight="1"/>
    <row r="1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F2"/>
    <mergeCell ref="A4:A5"/>
    <mergeCell ref="B4:B5"/>
    <mergeCell ref="C4:E4"/>
    <mergeCell ref="F4:F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00390625" style="1" customWidth="1"/>
    <col min="2" max="2" width="40.7109375" style="1" customWidth="1"/>
    <col min="3" max="5" width="22.8515625" style="1" customWidth="1"/>
    <col min="6" max="8" width="9.140625" style="1" customWidth="1"/>
  </cols>
  <sheetData>
    <row r="1" spans="1:7" s="1" customFormat="1" ht="16.5" customHeight="1">
      <c r="A1" s="110"/>
      <c r="B1" s="111"/>
      <c r="C1" s="111"/>
      <c r="D1" s="111"/>
      <c r="E1" s="111"/>
      <c r="F1" s="111"/>
      <c r="G1" s="111"/>
    </row>
    <row r="2" spans="1:7" s="1" customFormat="1" ht="37.5" customHeight="1">
      <c r="A2" s="112" t="s">
        <v>181</v>
      </c>
      <c r="B2" s="112"/>
      <c r="C2" s="112"/>
      <c r="D2" s="112"/>
      <c r="E2" s="112"/>
      <c r="F2" s="111"/>
      <c r="G2" s="111"/>
    </row>
    <row r="3" spans="1:7" s="1" customFormat="1" ht="21" customHeight="1">
      <c r="A3" s="111" t="s">
        <v>77</v>
      </c>
      <c r="B3" s="111"/>
      <c r="C3" s="111"/>
      <c r="D3" s="111"/>
      <c r="E3" s="113" t="s">
        <v>2</v>
      </c>
      <c r="F3" s="111"/>
      <c r="G3" s="111"/>
    </row>
    <row r="4" spans="1:7" s="1" customFormat="1" ht="21" customHeight="1">
      <c r="A4" s="114" t="s">
        <v>134</v>
      </c>
      <c r="B4" s="114" t="s">
        <v>100</v>
      </c>
      <c r="C4" s="114" t="s">
        <v>182</v>
      </c>
      <c r="D4" s="114"/>
      <c r="E4" s="114"/>
      <c r="F4" s="111"/>
      <c r="G4" s="111"/>
    </row>
    <row r="5" spans="1:7" s="1" customFormat="1" ht="21" customHeight="1">
      <c r="A5" s="114"/>
      <c r="B5" s="114"/>
      <c r="C5" s="114" t="s">
        <v>80</v>
      </c>
      <c r="D5" s="114" t="s">
        <v>183</v>
      </c>
      <c r="E5" s="114" t="s">
        <v>184</v>
      </c>
      <c r="F5" s="111"/>
      <c r="G5" s="111"/>
    </row>
    <row r="6" spans="1:7" s="1" customFormat="1" ht="21" customHeight="1">
      <c r="A6" s="115"/>
      <c r="B6" s="115"/>
      <c r="C6" s="116"/>
      <c r="D6" s="116"/>
      <c r="E6" s="116"/>
      <c r="F6" s="111"/>
      <c r="G6" s="111"/>
    </row>
    <row r="7" spans="1:7" s="1" customFormat="1" ht="21" customHeight="1">
      <c r="A7" s="111"/>
      <c r="B7" s="111"/>
      <c r="C7" s="111"/>
      <c r="D7" s="111"/>
      <c r="E7" s="111"/>
      <c r="F7" s="111"/>
      <c r="G7" s="111"/>
    </row>
    <row r="8" spans="1:7" s="1" customFormat="1" ht="21" customHeight="1">
      <c r="A8" s="111"/>
      <c r="B8" s="111"/>
      <c r="C8" s="111"/>
      <c r="D8" s="111"/>
      <c r="E8" s="111"/>
      <c r="F8" s="111"/>
      <c r="G8" s="111"/>
    </row>
    <row r="9" spans="1:7" s="1" customFormat="1" ht="21" customHeight="1">
      <c r="A9" s="111"/>
      <c r="B9" s="111"/>
      <c r="C9" s="111"/>
      <c r="D9" s="111"/>
      <c r="E9" s="111"/>
      <c r="F9" s="111"/>
      <c r="G9" s="111"/>
    </row>
    <row r="10" spans="1:7" s="1" customFormat="1" ht="21" customHeight="1">
      <c r="A10" s="111"/>
      <c r="B10" s="111"/>
      <c r="C10" s="111"/>
      <c r="D10" s="111"/>
      <c r="E10" s="111"/>
      <c r="F10" s="111"/>
      <c r="G10" s="111"/>
    </row>
    <row r="11" spans="1:7" s="1" customFormat="1" ht="21" customHeight="1">
      <c r="A11" s="111"/>
      <c r="B11" s="111"/>
      <c r="C11" s="111"/>
      <c r="D11" s="111"/>
      <c r="E11" s="111"/>
      <c r="F11" s="111"/>
      <c r="G11" s="111"/>
    </row>
    <row r="12" spans="1:7" s="1" customFormat="1" ht="21" customHeight="1">
      <c r="A12" s="111"/>
      <c r="B12" s="111"/>
      <c r="C12" s="111"/>
      <c r="D12" s="111"/>
      <c r="E12" s="111"/>
      <c r="F12" s="111"/>
      <c r="G12" s="111"/>
    </row>
    <row r="13" spans="1:7" s="1" customFormat="1" ht="21" customHeight="1">
      <c r="A13" s="111"/>
      <c r="B13" s="111"/>
      <c r="C13" s="111"/>
      <c r="D13" s="111"/>
      <c r="E13" s="111"/>
      <c r="F13" s="111"/>
      <c r="G13" s="111"/>
    </row>
    <row r="14" spans="1:7" s="1" customFormat="1" ht="21" customHeight="1">
      <c r="A14" s="111"/>
      <c r="B14" s="111"/>
      <c r="C14" s="111"/>
      <c r="D14" s="111"/>
      <c r="E14" s="111"/>
      <c r="F14" s="111"/>
      <c r="G14" s="111"/>
    </row>
    <row r="15" spans="1:7" s="1" customFormat="1" ht="12.75">
      <c r="A15" s="111"/>
      <c r="B15" s="111"/>
      <c r="C15" s="111"/>
      <c r="D15" s="111"/>
      <c r="E15" s="111"/>
      <c r="F15" s="111"/>
      <c r="G15" s="111"/>
    </row>
  </sheetData>
  <sheetProtection sheet="1" formatCells="0" formatColumns="0" formatRows="0" insertColumns="0" insertRows="0" insertHyperlinks="0" deleteColumns="0" deleteRows="0" sort="0" autoFilter="0" pivotTables="0"/>
  <mergeCells count="6">
    <mergeCell ref="A2:E2"/>
    <mergeCell ref="A4:A5"/>
    <mergeCell ref="B4:B5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6"/>
  <sheetViews>
    <sheetView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24.8515625" style="1" customWidth="1"/>
    <col min="3" max="3" width="22.28125" style="1" customWidth="1"/>
    <col min="4" max="4" width="23.8515625" style="1" customWidth="1"/>
    <col min="5" max="5" width="21.00390625" style="1" customWidth="1"/>
    <col min="6" max="6" width="22.00390625" style="1" customWidth="1"/>
    <col min="7" max="7" width="15.140625" style="1" customWidth="1"/>
    <col min="8" max="8" width="13.57421875" style="1" customWidth="1"/>
    <col min="9" max="9" width="12.8515625" style="1" customWidth="1"/>
    <col min="10" max="10" width="10.57421875" style="1" customWidth="1"/>
    <col min="11" max="11" width="9.140625" style="1" customWidth="1"/>
    <col min="12" max="12" width="14.421875" style="1" customWidth="1"/>
    <col min="13" max="13" width="10.421875" style="1" customWidth="1"/>
    <col min="14" max="14" width="10.00390625" style="1" customWidth="1"/>
    <col min="15" max="15" width="9.140625" style="1" customWidth="1"/>
  </cols>
  <sheetData>
    <row r="1" spans="1:14" s="1" customFormat="1" ht="24" customHeight="1">
      <c r="A1" s="117" t="s">
        <v>185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</row>
    <row r="2" spans="1:14" s="1" customFormat="1" ht="15.75" customHeight="1">
      <c r="A2" s="119"/>
      <c r="N2" s="119" t="s">
        <v>186</v>
      </c>
    </row>
    <row r="3" spans="1:14" s="1" customFormat="1" ht="30" customHeight="1">
      <c r="A3" s="120" t="s">
        <v>187</v>
      </c>
      <c r="B3" s="120" t="s">
        <v>102</v>
      </c>
      <c r="C3" s="120" t="s">
        <v>5</v>
      </c>
      <c r="D3" s="120" t="s">
        <v>188</v>
      </c>
      <c r="E3" s="120" t="s">
        <v>189</v>
      </c>
      <c r="F3" s="120" t="s">
        <v>190</v>
      </c>
      <c r="G3" s="120" t="s">
        <v>191</v>
      </c>
      <c r="H3" s="120" t="s">
        <v>192</v>
      </c>
      <c r="I3" s="120" t="s">
        <v>193</v>
      </c>
      <c r="J3" s="120" t="s">
        <v>194</v>
      </c>
      <c r="K3" s="120" t="s">
        <v>195</v>
      </c>
      <c r="L3" s="120" t="s">
        <v>196</v>
      </c>
      <c r="M3" s="120"/>
      <c r="N3" s="120"/>
    </row>
    <row r="4" spans="1:14" s="1" customFormat="1" ht="45" customHeight="1">
      <c r="A4" s="120"/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 t="s">
        <v>197</v>
      </c>
      <c r="M4" s="120" t="s">
        <v>198</v>
      </c>
      <c r="N4" s="120" t="s">
        <v>199</v>
      </c>
    </row>
    <row r="5" spans="1:14" s="1" customFormat="1" ht="16.5" customHeight="1">
      <c r="A5" s="121">
        <v>1</v>
      </c>
      <c r="B5" s="121">
        <v>2</v>
      </c>
      <c r="C5" s="121">
        <v>3</v>
      </c>
      <c r="D5" s="121">
        <v>4</v>
      </c>
      <c r="E5" s="121">
        <v>5</v>
      </c>
      <c r="F5" s="121">
        <v>6</v>
      </c>
      <c r="G5" s="121">
        <v>7</v>
      </c>
      <c r="H5" s="121">
        <v>8</v>
      </c>
      <c r="I5" s="121">
        <v>9</v>
      </c>
      <c r="J5" s="121">
        <v>10</v>
      </c>
      <c r="K5" s="121">
        <v>11</v>
      </c>
      <c r="L5" s="121">
        <v>12</v>
      </c>
      <c r="M5" s="121">
        <v>13</v>
      </c>
      <c r="N5" s="121">
        <v>14</v>
      </c>
    </row>
    <row r="6" spans="1:14" s="1" customFormat="1" ht="18.75" customHeight="1">
      <c r="A6" s="122"/>
      <c r="B6" s="123" t="s">
        <v>80</v>
      </c>
      <c r="C6" s="122"/>
      <c r="D6" s="122"/>
      <c r="E6" s="122"/>
      <c r="F6" s="122"/>
      <c r="G6" s="122"/>
      <c r="H6" s="122"/>
      <c r="I6" s="124"/>
      <c r="J6" s="124"/>
      <c r="K6" s="122"/>
      <c r="L6" s="125">
        <v>59900</v>
      </c>
      <c r="M6" s="125"/>
      <c r="N6" s="125">
        <v>59900</v>
      </c>
    </row>
    <row r="7" spans="1:14" s="1" customFormat="1" ht="18.75" customHeight="1">
      <c r="A7" s="122" t="s">
        <v>109</v>
      </c>
      <c r="B7" s="122" t="s">
        <v>110</v>
      </c>
      <c r="C7" s="122"/>
      <c r="D7" s="122"/>
      <c r="E7" s="122"/>
      <c r="F7" s="122"/>
      <c r="G7" s="122"/>
      <c r="H7" s="122"/>
      <c r="I7" s="124"/>
      <c r="J7" s="124"/>
      <c r="K7" s="122"/>
      <c r="L7" s="125">
        <v>59900</v>
      </c>
      <c r="M7" s="125"/>
      <c r="N7" s="125">
        <v>59900</v>
      </c>
    </row>
    <row r="8" spans="1:14" s="1" customFormat="1" ht="18.75" customHeight="1">
      <c r="A8" s="122" t="s">
        <v>111</v>
      </c>
      <c r="B8" s="122" t="s">
        <v>112</v>
      </c>
      <c r="C8" s="122"/>
      <c r="D8" s="122"/>
      <c r="E8" s="122"/>
      <c r="F8" s="122"/>
      <c r="G8" s="122"/>
      <c r="H8" s="122"/>
      <c r="I8" s="124"/>
      <c r="J8" s="124"/>
      <c r="K8" s="122"/>
      <c r="L8" s="125">
        <v>59900</v>
      </c>
      <c r="M8" s="125"/>
      <c r="N8" s="125">
        <v>59900</v>
      </c>
    </row>
    <row r="9" spans="1:14" s="1" customFormat="1" ht="18.75" customHeight="1">
      <c r="A9" s="122" t="s">
        <v>115</v>
      </c>
      <c r="B9" s="122" t="s">
        <v>116</v>
      </c>
      <c r="C9" s="122" t="s">
        <v>200</v>
      </c>
      <c r="D9" s="122" t="s">
        <v>201</v>
      </c>
      <c r="E9" s="122" t="s">
        <v>202</v>
      </c>
      <c r="F9" s="122" t="s">
        <v>203</v>
      </c>
      <c r="G9" s="122" t="s">
        <v>204</v>
      </c>
      <c r="H9" s="122" t="s">
        <v>205</v>
      </c>
      <c r="I9" s="124">
        <v>15</v>
      </c>
      <c r="J9" s="124">
        <v>500</v>
      </c>
      <c r="K9" s="122"/>
      <c r="L9" s="125">
        <v>7500</v>
      </c>
      <c r="M9" s="125"/>
      <c r="N9" s="125">
        <v>7500</v>
      </c>
    </row>
    <row r="10" spans="1:14" s="1" customFormat="1" ht="18.75" customHeight="1">
      <c r="A10" s="122" t="s">
        <v>115</v>
      </c>
      <c r="B10" s="122" t="s">
        <v>116</v>
      </c>
      <c r="C10" s="122" t="s">
        <v>200</v>
      </c>
      <c r="D10" s="122" t="s">
        <v>206</v>
      </c>
      <c r="E10" s="122" t="s">
        <v>202</v>
      </c>
      <c r="F10" s="122" t="s">
        <v>203</v>
      </c>
      <c r="G10" s="122" t="s">
        <v>204</v>
      </c>
      <c r="H10" s="122" t="s">
        <v>205</v>
      </c>
      <c r="I10" s="124">
        <v>1</v>
      </c>
      <c r="J10" s="124">
        <v>2000</v>
      </c>
      <c r="K10" s="122"/>
      <c r="L10" s="125">
        <v>2000</v>
      </c>
      <c r="M10" s="125"/>
      <c r="N10" s="125">
        <v>2000</v>
      </c>
    </row>
    <row r="11" spans="1:14" s="1" customFormat="1" ht="18.75" customHeight="1">
      <c r="A11" s="122" t="s">
        <v>115</v>
      </c>
      <c r="B11" s="122" t="s">
        <v>116</v>
      </c>
      <c r="C11" s="122" t="s">
        <v>200</v>
      </c>
      <c r="D11" s="122" t="s">
        <v>207</v>
      </c>
      <c r="E11" s="122" t="s">
        <v>202</v>
      </c>
      <c r="F11" s="122" t="s">
        <v>203</v>
      </c>
      <c r="G11" s="122" t="s">
        <v>204</v>
      </c>
      <c r="H11" s="122" t="s">
        <v>205</v>
      </c>
      <c r="I11" s="124">
        <v>1</v>
      </c>
      <c r="J11" s="124">
        <v>20000</v>
      </c>
      <c r="K11" s="122"/>
      <c r="L11" s="125">
        <v>20000</v>
      </c>
      <c r="M11" s="125"/>
      <c r="N11" s="125">
        <v>20000</v>
      </c>
    </row>
    <row r="12" spans="1:14" s="1" customFormat="1" ht="18.75" customHeight="1">
      <c r="A12" s="122" t="s">
        <v>115</v>
      </c>
      <c r="B12" s="122" t="s">
        <v>116</v>
      </c>
      <c r="C12" s="122" t="s">
        <v>200</v>
      </c>
      <c r="D12" s="122" t="s">
        <v>208</v>
      </c>
      <c r="E12" s="122" t="s">
        <v>202</v>
      </c>
      <c r="F12" s="122" t="s">
        <v>203</v>
      </c>
      <c r="G12" s="122" t="s">
        <v>204</v>
      </c>
      <c r="H12" s="122" t="s">
        <v>205</v>
      </c>
      <c r="I12" s="124">
        <v>4</v>
      </c>
      <c r="J12" s="124">
        <v>600</v>
      </c>
      <c r="K12" s="122"/>
      <c r="L12" s="125">
        <v>2400</v>
      </c>
      <c r="M12" s="125"/>
      <c r="N12" s="125">
        <v>2400</v>
      </c>
    </row>
    <row r="13" spans="1:14" s="1" customFormat="1" ht="18.75" customHeight="1">
      <c r="A13" s="122" t="s">
        <v>115</v>
      </c>
      <c r="B13" s="122" t="s">
        <v>116</v>
      </c>
      <c r="C13" s="122" t="s">
        <v>200</v>
      </c>
      <c r="D13" s="122" t="s">
        <v>209</v>
      </c>
      <c r="E13" s="122" t="s">
        <v>202</v>
      </c>
      <c r="F13" s="122" t="s">
        <v>203</v>
      </c>
      <c r="G13" s="122" t="s">
        <v>204</v>
      </c>
      <c r="H13" s="122" t="s">
        <v>205</v>
      </c>
      <c r="I13" s="124">
        <v>4</v>
      </c>
      <c r="J13" s="124">
        <v>1500</v>
      </c>
      <c r="K13" s="122"/>
      <c r="L13" s="125">
        <v>6000</v>
      </c>
      <c r="M13" s="125"/>
      <c r="N13" s="125">
        <v>6000</v>
      </c>
    </row>
    <row r="14" spans="1:14" s="1" customFormat="1" ht="18.75" customHeight="1">
      <c r="A14" s="122" t="s">
        <v>115</v>
      </c>
      <c r="B14" s="122" t="s">
        <v>116</v>
      </c>
      <c r="C14" s="122" t="s">
        <v>200</v>
      </c>
      <c r="D14" s="122" t="s">
        <v>210</v>
      </c>
      <c r="E14" s="122" t="s">
        <v>202</v>
      </c>
      <c r="F14" s="122" t="s">
        <v>203</v>
      </c>
      <c r="G14" s="122" t="s">
        <v>204</v>
      </c>
      <c r="H14" s="122" t="s">
        <v>205</v>
      </c>
      <c r="I14" s="124">
        <v>1</v>
      </c>
      <c r="J14" s="124">
        <v>22000</v>
      </c>
      <c r="K14" s="122"/>
      <c r="L14" s="125">
        <v>22000</v>
      </c>
      <c r="M14" s="125"/>
      <c r="N14" s="125">
        <v>22000</v>
      </c>
    </row>
    <row r="15" s="1" customFormat="1" ht="12.75"/>
    <row r="16" spans="1:13" s="1" customFormat="1" ht="12.75">
      <c r="A16" s="126"/>
      <c r="B16" s="126"/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6"/>
    </row>
  </sheetData>
  <sheetProtection sheet="1" formatCells="0" formatColumns="0" formatRows="0" insertColumns="0" insertRows="0" insertHyperlinks="0" deleteColumns="0" deleteRows="0" sort="0" autoFilter="0" pivotTables="0"/>
  <mergeCells count="24">
    <mergeCell ref="A1:N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N3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