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<sst xmlns="http://schemas.openxmlformats.org/spreadsheetml/2006/main" count="29" uniqueCount="29">
  <si>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2017年一般公共预算税收返还和转移支付支出表</t>
  </si>
  <si>
    <t>单位：万元</t>
  </si>
  <si>
    <t>支  出  项  目</t>
  </si>
  <si>
    <t>2017年计划</t>
  </si>
  <si>
    <t>合计</t>
  </si>
  <si>
    <t>一、原体制结算上解支出</t>
  </si>
  <si>
    <t>二、专项上解</t>
  </si>
  <si>
    <t xml:space="preserve">   定额结算上解</t>
  </si>
  <si>
    <t xml:space="preserve">   信用社风险基金上划</t>
  </si>
  <si>
    <t xml:space="preserve">   检察院上解</t>
  </si>
  <si>
    <t xml:space="preserve">   法院上解</t>
  </si>
  <si>
    <t xml:space="preserve">   专项收入上解(原基金)</t>
  </si>
  <si>
    <t>三、外贸出口退税超基数上划</t>
  </si>
  <si>
    <t>四、上解省级财力支出</t>
  </si>
  <si>
    <t>五、其他专项上解</t>
  </si>
  <si>
    <t xml:space="preserve">   财政改革人员经费预留支出</t>
  </si>
  <si>
    <t xml:space="preserve">   农场转移支付补助支出</t>
  </si>
  <si>
    <t xml:space="preserve">   农场取消农业税补助支出</t>
  </si>
  <si>
    <t xml:space="preserve">   镇处两附加补助支出</t>
  </si>
  <si>
    <t xml:space="preserve">   专项借款偿债资金</t>
  </si>
  <si>
    <t xml:space="preserve">   农村公益事业以钱养事支出</t>
  </si>
  <si>
    <t xml:space="preserve">   科技研发及支持中小企业发展专项支出</t>
  </si>
  <si>
    <t xml:space="preserve">   国有农场退休教师养老金补差</t>
  </si>
  <si>
    <t xml:space="preserve">   国有小三场综合改革转移支付支出</t>
  </si>
  <si>
    <t xml:space="preserve">   支持重点企业发展专项资金</t>
  </si>
  <si>
    <t xml:space="preserve">   县级基本财力保障机制奖补资金支出</t>
  </si>
  <si>
    <t xml:space="preserve">   固定数额补助支出(人防支出)</t>
  </si>
  <si>
    <t>上级一次性转移支付补助收入支出</t>
  </si>
  <si>
    <t>上级专项转移支付支出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</si>
</sst>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b/>
      <sz val="11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52.50390625" style="1" customWidth="1"/>
    <col min="2" max="2" width="20.125" style="1" customWidth="1"/>
    <col min="3" max="242" width="9.00390625" style="1" customWidth="1"/>
  </cols>
  <sheetData>
    <row r="1" spans="1:2" s="1" customFormat="1" ht="20.25" customHeight="1">
      <c r="A1" s="5" t="s">
        <v>0</v>
      </c>
      <c r="B1" s="5"/>
    </row>
    <row r="2" s="2" customFormat="1" ht="42" customHeight="1">
      <c r="B2" s="6" t="s">
        <v>1</v>
      </c>
    </row>
    <row r="3" spans="1:2" s="3" customFormat="1" ht="18" customHeight="1">
      <c r="A3" s="7" t="s">
        <v>2</v>
      </c>
      <c r="B3" s="8" t="s">
        <v>3</v>
      </c>
    </row>
    <row r="4" spans="1:2" s="3" customFormat="1" ht="18" customHeight="1">
      <c r="A4" s="7"/>
      <c r="B4" s="8"/>
    </row>
    <row r="5" spans="1:2" s="3" customFormat="1" ht="22.5" customHeight="1">
      <c r="A5" s="9" t="s">
        <v>4</v>
      </c>
      <c r="B5" s="10">
        <f>+B6+B7+B13+B14+B15+B31+B32</f>
        <v>261160.22</v>
      </c>
    </row>
    <row r="6" spans="1:2" s="4" customFormat="1" ht="19.5" customHeight="1">
      <c r="A6" s="11" t="s">
        <v>5</v>
      </c>
      <c r="B6" s="11">
        <v>1224</v>
      </c>
    </row>
    <row r="7" spans="1:2" s="2" customFormat="1" ht="19.5" customHeight="1">
      <c r="A7" s="11" t="s">
        <v>6</v>
      </c>
      <c r="B7" s="11">
        <f>SUM(B8:B12)</f>
        <v>7400</v>
      </c>
    </row>
    <row r="8" spans="1:2" s="2" customFormat="1" ht="19.5" customHeight="1">
      <c r="A8" s="11" t="s">
        <v>7</v>
      </c>
      <c r="B8" s="11">
        <v>1659</v>
      </c>
    </row>
    <row r="9" spans="1:2" s="2" customFormat="1" ht="19.5" customHeight="1">
      <c r="A9" s="11" t="s">
        <v>8</v>
      </c>
      <c r="B9" s="11">
        <v>800</v>
      </c>
    </row>
    <row r="10" spans="1:2" s="2" customFormat="1" ht="19.5" customHeight="1">
      <c r="A10" s="11" t="s">
        <v>9</v>
      </c>
      <c r="B10" s="11">
        <v>1880</v>
      </c>
    </row>
    <row r="11" spans="1:2" s="2" customFormat="1" ht="19.5" customHeight="1">
      <c r="A11" s="11" t="s">
        <v>10</v>
      </c>
      <c r="B11" s="11">
        <v>2034</v>
      </c>
    </row>
    <row r="12" spans="1:2" s="2" customFormat="1" ht="19.5" customHeight="1">
      <c r="A12" s="11" t="s">
        <v>11</v>
      </c>
      <c r="B12" s="11">
        <v>1027</v>
      </c>
    </row>
    <row r="13" spans="1:2" s="2" customFormat="1" ht="19.5" customHeight="1">
      <c r="A13" s="11" t="s">
        <v>12</v>
      </c>
      <c r="B13" s="11">
        <v>1400</v>
      </c>
    </row>
    <row r="14" spans="1:2" s="2" customFormat="1" ht="19.5" customHeight="1">
      <c r="A14" s="11" t="s">
        <v>13</v>
      </c>
      <c r="B14" s="11">
        <f>39000-4114</f>
        <v>34886</v>
      </c>
    </row>
    <row r="15" spans="1:2" s="2" customFormat="1" ht="19.5" customHeight="1">
      <c r="A15" s="11" t="s">
        <v>14</v>
      </c>
      <c r="B15" s="12">
        <f>SUM(B16:B27)</f>
        <v>31250.22</v>
      </c>
    </row>
    <row r="16" spans="1:2" s="2" customFormat="1" ht="19.5" customHeight="1">
      <c r="A16" s="11" t="s">
        <v>15</v>
      </c>
      <c r="B16" s="11">
        <f>3211+5222-822-4070+1680+19</f>
        <v>5240</v>
      </c>
    </row>
    <row r="17" spans="1:2" s="2" customFormat="1" ht="19.5" customHeight="1">
      <c r="A17" s="11" t="s">
        <v>16</v>
      </c>
      <c r="B17" s="11">
        <v>327</v>
      </c>
    </row>
    <row r="18" spans="1:2" s="2" customFormat="1" ht="19.5" customHeight="1">
      <c r="A18" s="11" t="s">
        <v>17</v>
      </c>
      <c r="B18" s="11">
        <v>1022</v>
      </c>
    </row>
    <row r="19" spans="1:2" s="2" customFormat="1" ht="19.5" customHeight="1">
      <c r="A19" s="11" t="s">
        <v>18</v>
      </c>
      <c r="B19" s="11">
        <v>1077</v>
      </c>
    </row>
    <row r="20" spans="1:2" s="2" customFormat="1" ht="19.5" customHeight="1">
      <c r="A20" s="11" t="s">
        <v>19</v>
      </c>
      <c r="B20" s="11">
        <f>1568.86+1278+10.36-800+1251</f>
        <v>3308.22</v>
      </c>
    </row>
    <row r="21" spans="1:2" s="2" customFormat="1" ht="19.5" customHeight="1">
      <c r="A21" s="11" t="s">
        <v>20</v>
      </c>
      <c r="B21" s="11">
        <v>1048</v>
      </c>
    </row>
    <row r="22" spans="1:2" s="2" customFormat="1" ht="19.5" customHeight="1">
      <c r="A22" s="13" t="s">
        <v>21</v>
      </c>
      <c r="B22" s="11">
        <f>13000</f>
        <v>13000</v>
      </c>
    </row>
    <row r="23" spans="1:2" s="2" customFormat="1" ht="19.5" customHeight="1">
      <c r="A23" s="14" t="s">
        <v>22</v>
      </c>
      <c r="B23" s="11">
        <v>259</v>
      </c>
    </row>
    <row r="24" spans="1:2" s="2" customFormat="1" ht="19.5" customHeight="1">
      <c r="A24" s="14" t="s">
        <v>23</v>
      </c>
      <c r="B24" s="11">
        <v>361</v>
      </c>
    </row>
    <row r="25" spans="1:2" s="2" customFormat="1" ht="19.5" customHeight="1">
      <c r="A25" s="14" t="s">
        <v>24</v>
      </c>
      <c r="B25" s="15">
        <f>3000+2000</f>
        <v>5000</v>
      </c>
    </row>
    <row r="26" spans="1:2" s="2" customFormat="1" ht="19.5" customHeight="1">
      <c r="A26" s="14" t="s">
        <v>25</v>
      </c>
      <c r="B26" s="15">
        <v>600</v>
      </c>
    </row>
    <row r="27" spans="1:2" s="2" customFormat="1" ht="19.5" customHeight="1">
      <c r="A27" s="14" t="s">
        <v>26</v>
      </c>
      <c r="B27" s="15">
        <v>8</v>
      </c>
    </row>
    <row r="28" spans="1:2" s="2" customFormat="1" ht="19.5" customHeight="1">
      <c r="A28" s="12"/>
      <c r="B28" s="12"/>
    </row>
    <row r="29" spans="1:2" s="2" customFormat="1" ht="19.5" customHeight="1">
      <c r="A29" s="12"/>
      <c r="B29" s="12"/>
    </row>
    <row r="30" spans="1:2" s="2" customFormat="1" ht="19.5" customHeight="1">
      <c r="A30" s="12"/>
      <c r="B30" s="12"/>
    </row>
    <row r="31" spans="1:2" s="2" customFormat="1" ht="19.5" customHeight="1">
      <c r="A31" s="16" t="s">
        <v>27</v>
      </c>
      <c r="B31" s="17">
        <v>90000</v>
      </c>
    </row>
    <row r="32" spans="1:2" s="2" customFormat="1" ht="19.5" customHeight="1">
      <c r="A32" s="17" t="s">
        <v>28</v>
      </c>
      <c r="B32" s="17">
        <v>95000</v>
      </c>
    </row>
    <row r="33" s="1" customFormat="1" ht="14.25"/>
  </sheetData>
  <sheetProtection/>
  <mergeCells count="3">
    <mergeCell ref="A1:B1"/>
    <mergeCell ref="A3:A4"/>
    <mergeCell ref="B3:B4"/>
  </mergeCells>
  <printOptions horizontalCentered="1"/>
  <pageMargins left="0.75" right="0.75" top="1" bottom="1" header="0.51" footer="0.51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/>
  <dcterms:created xsi:type="dcterms:W3CDTF">2017-01-17T02:10:23Z</dcterms:created>
  <dcterms:modified xsi:type="dcterms:W3CDTF">2017-01-17T02:31:30Z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