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<sst xmlns="http://schemas.openxmlformats.org/spreadsheetml/2006/main" count="33" uniqueCount="33">
  <si>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2020年社会保险基金预算收支总表</t>
  </si>
  <si>
    <t>湖北省潜江市</t>
  </si>
  <si>
    <t>单位：万元</t>
  </si>
  <si>
    <t>项        目</t>
  </si>
  <si>
    <t>合计</t>
  </si>
  <si>
    <t>企业职工基本
养老保险</t>
  </si>
  <si>
    <t>城乡居民基本养
老保险</t>
  </si>
  <si>
    <t>机关事业单位基本养老保险</t>
  </si>
  <si>
    <t>城镇职工基本
医疗保险（含生育保险）</t>
  </si>
  <si>
    <t>城乡居民基本医
疗保险</t>
  </si>
  <si>
    <t>工伤保险</t>
  </si>
  <si>
    <t>失业保险</t>
  </si>
  <si>
    <t>上年预计滚存结余</t>
  </si>
  <si>
    <t>一、总收入</t>
  </si>
  <si>
    <t xml:space="preserve">    其中： 1.保险费征缴收入</t>
  </si>
  <si>
    <t xml:space="preserve">           2.利息收入</t>
  </si>
  <si>
    <t xml:space="preserve">           3.财政补贴收入</t>
  </si>
  <si>
    <t xml:space="preserve">           4.转移收入</t>
  </si>
  <si>
    <t xml:space="preserve">           5.上级调剂金补助收入</t>
  </si>
  <si>
    <t xml:space="preserve">           6、其他收入</t>
  </si>
  <si>
    <t>二、总支出</t>
  </si>
  <si>
    <t xml:space="preserve">    其中： 1.社会保险待遇支出</t>
  </si>
  <si>
    <t xml:space="preserve">           2.丧抚抚恤补助支出</t>
  </si>
  <si>
    <t xml:space="preserve">           3.转移支出</t>
  </si>
  <si>
    <t xml:space="preserve">           4、医疗保险费支出</t>
  </si>
  <si>
    <t xml:space="preserve">           5、稳岗补贴支出</t>
  </si>
  <si>
    <t xml:space="preserve">           6、大病保险支出</t>
  </si>
  <si>
    <t xml:space="preserve">           7、工伤预防费支出</t>
  </si>
  <si>
    <t xml:space="preserve">           8、上解上级调剂金支出</t>
  </si>
  <si>
    <t xml:space="preserve">           9、技能提升补贴支出</t>
  </si>
  <si>
    <t xml:space="preserve">           10、其他支出</t>
  </si>
  <si>
    <t>三、当年收支结余</t>
  </si>
  <si>
    <t>四、年末滚存结余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</si>
</sst>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Arial Narrow"/>
      <family val="2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63" applyFill="1">
      <alignment vertical="center"/>
      <protection/>
    </xf>
    <xf numFmtId="0" fontId="2" fillId="0" borderId="0" xfId="63" applyNumberFormat="1" applyFont="1" applyFill="1" applyBorder="1" applyAlignment="1" applyProtection="1">
      <alignment horizontal="center" vertical="center"/>
      <protection/>
    </xf>
    <xf numFmtId="0" fontId="3" fillId="0" borderId="9" xfId="63" applyNumberFormat="1" applyFont="1" applyFill="1" applyBorder="1" applyAlignment="1" applyProtection="1">
      <alignment vertical="center"/>
      <protection/>
    </xf>
    <xf numFmtId="0" fontId="4" fillId="0" borderId="9" xfId="63" applyNumberFormat="1" applyFont="1" applyFill="1" applyBorder="1" applyAlignment="1" applyProtection="1">
      <alignment vertical="center"/>
      <protection/>
    </xf>
    <xf numFmtId="0" fontId="5" fillId="0" borderId="10" xfId="63" applyNumberFormat="1" applyFont="1" applyFill="1" applyBorder="1" applyAlignment="1" applyProtection="1">
      <alignment horizontal="center" vertical="center"/>
      <protection/>
    </xf>
    <xf numFmtId="0" fontId="5" fillId="0" borderId="11" xfId="63" applyNumberFormat="1" applyFont="1" applyFill="1" applyBorder="1" applyAlignment="1" applyProtection="1">
      <alignment horizontal="center" vertical="center"/>
      <protection/>
    </xf>
    <xf numFmtId="0" fontId="5" fillId="0" borderId="11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2" xfId="63" applyNumberFormat="1" applyFont="1" applyFill="1" applyBorder="1" applyAlignment="1" applyProtection="1">
      <alignment horizontal="center" vertical="center"/>
      <protection/>
    </xf>
    <xf numFmtId="176" fontId="3" fillId="0" borderId="10" xfId="63" applyNumberFormat="1" applyFont="1" applyFill="1" applyBorder="1" applyAlignment="1" applyProtection="1">
      <alignment horizontal="center" vertical="center"/>
      <protection/>
    </xf>
    <xf numFmtId="0" fontId="5" fillId="0" borderId="12" xfId="63" applyNumberFormat="1" applyFont="1" applyFill="1" applyBorder="1" applyAlignment="1" applyProtection="1">
      <alignment horizontal="left" vertical="center"/>
      <protection/>
    </xf>
    <xf numFmtId="176" fontId="5" fillId="0" borderId="10" xfId="63" applyNumberFormat="1" applyFont="1" applyFill="1" applyBorder="1" applyAlignment="1" applyProtection="1">
      <alignment horizontal="center" vertical="center"/>
      <protection/>
    </xf>
    <xf numFmtId="0" fontId="3" fillId="0" borderId="10" xfId="63" applyNumberFormat="1" applyFont="1" applyFill="1" applyBorder="1" applyAlignment="1" applyProtection="1">
      <alignment horizontal="left" vertical="center"/>
      <protection/>
    </xf>
    <xf numFmtId="0" fontId="3" fillId="0" borderId="10" xfId="63" applyNumberFormat="1" applyFont="1" applyFill="1" applyBorder="1" applyAlignment="1" applyProtection="1">
      <alignment vertical="center"/>
      <protection/>
    </xf>
    <xf numFmtId="0" fontId="5" fillId="0" borderId="10" xfId="63" applyNumberFormat="1" applyFont="1" applyFill="1" applyBorder="1" applyAlignment="1" applyProtection="1">
      <alignment horizontal="left" vertical="center"/>
      <protection/>
    </xf>
    <xf numFmtId="0" fontId="3" fillId="0" borderId="13" xfId="63" applyNumberFormat="1" applyFont="1" applyFill="1" applyBorder="1" applyAlignment="1" applyProtection="1">
      <alignment vertical="center"/>
      <protection/>
    </xf>
    <xf numFmtId="176" fontId="3" fillId="0" borderId="13" xfId="63" applyNumberFormat="1" applyFont="1" applyFill="1" applyBorder="1" applyAlignment="1" applyProtection="1">
      <alignment horizontal="center" vertical="center"/>
      <protection/>
    </xf>
    <xf numFmtId="0" fontId="5" fillId="0" borderId="13" xfId="63" applyNumberFormat="1" applyFont="1" applyFill="1" applyBorder="1" applyAlignment="1" applyProtection="1">
      <alignment horizontal="left" vertical="center"/>
      <protection/>
    </xf>
    <xf numFmtId="176" fontId="5" fillId="0" borderId="13" xfId="63" applyNumberFormat="1" applyFont="1" applyFill="1" applyBorder="1" applyAlignment="1" applyProtection="1">
      <alignment horizontal="center" vertical="center"/>
      <protection/>
    </xf>
    <xf numFmtId="0" fontId="5" fillId="0" borderId="14" xfId="63" applyNumberFormat="1" applyFont="1" applyFill="1" applyBorder="1" applyAlignment="1" applyProtection="1">
      <alignment horizontal="left" vertical="center"/>
      <protection/>
    </xf>
    <xf numFmtId="176" fontId="5" fillId="0" borderId="14" xfId="63" applyNumberFormat="1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>
      <alignment/>
      <protection/>
    </xf>
    <xf numFmtId="0" fontId="7" fillId="0" borderId="9" xfId="63" applyNumberFormat="1" applyFont="1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2"/>
  <sheetViews>
    <sheetView showZeros="0" tabSelected="1" zoomScaleSheetLayoutView="100" workbookViewId="0" topLeftCell="A1">
      <selection activeCell="C5" sqref="C5"/>
    </sheetView>
  </sheetViews>
  <sheetFormatPr defaultColWidth="8.875" defaultRowHeight="14.25"/>
  <cols>
    <col min="1" max="1" width="36.875" style="1" customWidth="1"/>
    <col min="2" max="2" width="20.125" style="1" customWidth="1"/>
    <col min="3" max="9" width="16.00390625" style="1" customWidth="1"/>
    <col min="10" max="16384" width="8.875" style="1" customWidth="1"/>
  </cols>
  <sheetData>
    <row r="1" spans="1:255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</row>
    <row r="2" spans="1:255" s="1" customFormat="1" ht="14.25">
      <c r="A2" s="3" t="s">
        <v>1</v>
      </c>
      <c r="B2" s="3"/>
      <c r="C2" s="4"/>
      <c r="D2" s="4"/>
      <c r="E2" s="4"/>
      <c r="F2" s="4"/>
      <c r="G2" s="4"/>
      <c r="H2" s="4"/>
      <c r="I2" s="23" t="s">
        <v>2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spans="1:255" s="1" customFormat="1" ht="54.75" customHeigh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</row>
    <row r="4" spans="1:255" s="1" customFormat="1" ht="24.75" customHeight="1">
      <c r="A4" s="9" t="s">
        <v>12</v>
      </c>
      <c r="B4" s="10">
        <f aca="true" t="shared" si="0" ref="B4:B11">SUM(C4:I4)</f>
        <v>187829</v>
      </c>
      <c r="C4" s="10">
        <v>31642</v>
      </c>
      <c r="D4" s="10">
        <v>45914</v>
      </c>
      <c r="E4" s="10"/>
      <c r="F4" s="10">
        <v>64359</v>
      </c>
      <c r="G4" s="10">
        <v>37807</v>
      </c>
      <c r="H4" s="10">
        <v>2730</v>
      </c>
      <c r="I4" s="10">
        <v>5377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</row>
    <row r="5" spans="1:255" s="1" customFormat="1" ht="24.75" customHeight="1">
      <c r="A5" s="11" t="s">
        <v>13</v>
      </c>
      <c r="B5" s="12">
        <f aca="true" t="shared" si="1" ref="B5:I5">SUM(B6:B11)</f>
        <v>388488</v>
      </c>
      <c r="C5" s="12">
        <f t="shared" si="1"/>
        <v>214558</v>
      </c>
      <c r="D5" s="12">
        <f t="shared" si="1"/>
        <v>25580</v>
      </c>
      <c r="E5" s="12">
        <f t="shared" si="1"/>
        <v>55304</v>
      </c>
      <c r="F5" s="12">
        <f t="shared" si="1"/>
        <v>30319</v>
      </c>
      <c r="G5" s="12">
        <f t="shared" si="1"/>
        <v>60562</v>
      </c>
      <c r="H5" s="12">
        <f t="shared" si="1"/>
        <v>545</v>
      </c>
      <c r="I5" s="12">
        <f t="shared" si="1"/>
        <v>1620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</row>
    <row r="6" spans="1:255" s="1" customFormat="1" ht="24.75" customHeight="1">
      <c r="A6" s="13" t="s">
        <v>14</v>
      </c>
      <c r="B6" s="10">
        <f t="shared" si="0"/>
        <v>170568</v>
      </c>
      <c r="C6" s="10">
        <v>81000</v>
      </c>
      <c r="D6" s="10">
        <v>6888</v>
      </c>
      <c r="E6" s="10">
        <v>32752</v>
      </c>
      <c r="F6" s="10">
        <v>29238</v>
      </c>
      <c r="G6" s="10">
        <v>18741</v>
      </c>
      <c r="H6" s="10">
        <v>499</v>
      </c>
      <c r="I6" s="10">
        <v>1450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255" s="1" customFormat="1" ht="24.75" customHeight="1">
      <c r="A7" s="14" t="s">
        <v>15</v>
      </c>
      <c r="B7" s="10">
        <f t="shared" si="0"/>
        <v>2552</v>
      </c>
      <c r="C7" s="10">
        <v>230</v>
      </c>
      <c r="D7" s="10">
        <v>542</v>
      </c>
      <c r="E7" s="10">
        <v>65</v>
      </c>
      <c r="F7" s="10">
        <v>999</v>
      </c>
      <c r="G7" s="10">
        <v>590</v>
      </c>
      <c r="H7" s="10">
        <v>46</v>
      </c>
      <c r="I7" s="10">
        <v>80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s="1" customFormat="1" ht="24.75" customHeight="1">
      <c r="A8" s="14" t="s">
        <v>16</v>
      </c>
      <c r="B8" s="10">
        <f t="shared" si="0"/>
        <v>148711</v>
      </c>
      <c r="C8" s="10">
        <v>66867</v>
      </c>
      <c r="D8" s="10">
        <v>18146</v>
      </c>
      <c r="E8" s="10">
        <v>22467</v>
      </c>
      <c r="F8" s="10"/>
      <c r="G8" s="10">
        <v>41231</v>
      </c>
      <c r="H8" s="10"/>
      <c r="I8" s="10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255" s="1" customFormat="1" ht="24.75" customHeight="1">
      <c r="A9" s="14" t="s">
        <v>17</v>
      </c>
      <c r="B9" s="10">
        <f t="shared" si="0"/>
        <v>4126</v>
      </c>
      <c r="C9" s="10">
        <v>4000</v>
      </c>
      <c r="D9" s="10">
        <v>4</v>
      </c>
      <c r="E9" s="10">
        <v>20</v>
      </c>
      <c r="F9" s="10">
        <v>82</v>
      </c>
      <c r="G9" s="10"/>
      <c r="H9" s="10"/>
      <c r="I9" s="10">
        <v>20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</row>
    <row r="10" spans="1:255" s="1" customFormat="1" ht="24.75" customHeight="1">
      <c r="A10" s="14" t="s">
        <v>18</v>
      </c>
      <c r="B10" s="10">
        <f t="shared" si="0"/>
        <v>62461</v>
      </c>
      <c r="C10" s="10">
        <v>62391</v>
      </c>
      <c r="D10" s="10"/>
      <c r="E10" s="10"/>
      <c r="F10" s="10"/>
      <c r="G10" s="10"/>
      <c r="H10" s="10"/>
      <c r="I10" s="10">
        <v>70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s="1" customFormat="1" ht="24.75" customHeight="1">
      <c r="A11" s="14" t="s">
        <v>19</v>
      </c>
      <c r="B11" s="10">
        <f t="shared" si="0"/>
        <v>70</v>
      </c>
      <c r="C11" s="10">
        <v>70</v>
      </c>
      <c r="D11" s="10"/>
      <c r="E11" s="10"/>
      <c r="F11" s="10"/>
      <c r="G11" s="10"/>
      <c r="H11" s="10"/>
      <c r="I11" s="1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pans="1:255" s="1" customFormat="1" ht="24.75" customHeight="1">
      <c r="A12" s="15" t="s">
        <v>20</v>
      </c>
      <c r="B12" s="12">
        <f aca="true" t="shared" si="2" ref="B12:I12">SUM(B13:B22)</f>
        <v>375254</v>
      </c>
      <c r="C12" s="12">
        <f t="shared" si="2"/>
        <v>214030</v>
      </c>
      <c r="D12" s="12">
        <f t="shared" si="2"/>
        <v>18939</v>
      </c>
      <c r="E12" s="12">
        <f t="shared" si="2"/>
        <v>55304</v>
      </c>
      <c r="F12" s="12">
        <f t="shared" si="2"/>
        <v>25650</v>
      </c>
      <c r="G12" s="12">
        <f t="shared" si="2"/>
        <v>59678</v>
      </c>
      <c r="H12" s="12">
        <f t="shared" si="2"/>
        <v>536</v>
      </c>
      <c r="I12" s="12">
        <f t="shared" si="2"/>
        <v>1117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</row>
    <row r="13" spans="1:255" s="1" customFormat="1" ht="24.75" customHeight="1">
      <c r="A13" s="13" t="s">
        <v>21</v>
      </c>
      <c r="B13" s="10">
        <f aca="true" t="shared" si="3" ref="B13:B22">SUM(C13:I13)</f>
        <v>335279</v>
      </c>
      <c r="C13" s="10">
        <v>179586</v>
      </c>
      <c r="D13" s="10">
        <v>18508</v>
      </c>
      <c r="E13" s="10">
        <v>55284</v>
      </c>
      <c r="F13" s="10">
        <v>25589</v>
      </c>
      <c r="G13" s="10">
        <v>55180</v>
      </c>
      <c r="H13" s="10">
        <v>511</v>
      </c>
      <c r="I13" s="10">
        <v>621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</row>
    <row r="14" spans="1:255" s="1" customFormat="1" ht="24.75" customHeight="1">
      <c r="A14" s="13" t="s">
        <v>22</v>
      </c>
      <c r="B14" s="10">
        <f t="shared" si="3"/>
        <v>4624</v>
      </c>
      <c r="C14" s="10">
        <v>4200</v>
      </c>
      <c r="D14" s="10">
        <v>424</v>
      </c>
      <c r="E14" s="10"/>
      <c r="F14" s="10"/>
      <c r="G14" s="10"/>
      <c r="H14" s="10"/>
      <c r="I14" s="10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s="1" customFormat="1" ht="24.75" customHeight="1">
      <c r="A15" s="14" t="s">
        <v>23</v>
      </c>
      <c r="B15" s="10">
        <f t="shared" si="3"/>
        <v>1588</v>
      </c>
      <c r="C15" s="10">
        <v>1500</v>
      </c>
      <c r="D15" s="10">
        <v>7</v>
      </c>
      <c r="E15" s="10">
        <v>20</v>
      </c>
      <c r="F15" s="10">
        <v>61</v>
      </c>
      <c r="G15" s="10"/>
      <c r="H15" s="10"/>
      <c r="I15" s="10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</row>
    <row r="16" spans="1:255" s="1" customFormat="1" ht="24.75" customHeight="1">
      <c r="A16" s="14" t="s">
        <v>24</v>
      </c>
      <c r="B16" s="10">
        <f t="shared" si="3"/>
        <v>106</v>
      </c>
      <c r="C16" s="10"/>
      <c r="D16" s="10"/>
      <c r="E16" s="10"/>
      <c r="F16" s="10"/>
      <c r="G16" s="10"/>
      <c r="H16" s="10"/>
      <c r="I16" s="10">
        <v>106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</row>
    <row r="17" spans="1:255" s="1" customFormat="1" ht="24.75" customHeight="1">
      <c r="A17" s="14" t="s">
        <v>25</v>
      </c>
      <c r="B17" s="10">
        <f t="shared" si="3"/>
        <v>300</v>
      </c>
      <c r="C17" s="10"/>
      <c r="D17" s="10"/>
      <c r="E17" s="10"/>
      <c r="F17" s="10"/>
      <c r="G17" s="10"/>
      <c r="H17" s="10"/>
      <c r="I17" s="10">
        <v>300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1" customFormat="1" ht="24.75" customHeight="1">
      <c r="A18" s="14" t="s">
        <v>26</v>
      </c>
      <c r="B18" s="10">
        <f t="shared" si="3"/>
        <v>4498</v>
      </c>
      <c r="C18" s="10"/>
      <c r="D18" s="10"/>
      <c r="E18" s="10"/>
      <c r="F18" s="10"/>
      <c r="G18" s="10">
        <v>4498</v>
      </c>
      <c r="H18" s="10"/>
      <c r="I18" s="10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:255" s="1" customFormat="1" ht="24.75" customHeight="1">
      <c r="A19" s="14" t="s">
        <v>27</v>
      </c>
      <c r="B19" s="10">
        <f t="shared" si="3"/>
        <v>25</v>
      </c>
      <c r="C19" s="10"/>
      <c r="D19" s="10"/>
      <c r="E19" s="10"/>
      <c r="F19" s="10"/>
      <c r="G19" s="10"/>
      <c r="H19" s="10">
        <v>25</v>
      </c>
      <c r="I19" s="1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</row>
    <row r="20" spans="1:255" s="1" customFormat="1" ht="24.75" customHeight="1">
      <c r="A20" s="14" t="s">
        <v>28</v>
      </c>
      <c r="B20" s="10">
        <f t="shared" si="3"/>
        <v>28814</v>
      </c>
      <c r="C20" s="10">
        <v>28744</v>
      </c>
      <c r="D20" s="10"/>
      <c r="E20" s="10"/>
      <c r="F20" s="10"/>
      <c r="G20" s="10"/>
      <c r="H20" s="10"/>
      <c r="I20" s="10">
        <v>70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</row>
    <row r="21" spans="1:255" s="1" customFormat="1" ht="24.75" customHeight="1">
      <c r="A21" s="14" t="s">
        <v>29</v>
      </c>
      <c r="B21" s="10">
        <f t="shared" si="3"/>
        <v>5</v>
      </c>
      <c r="C21" s="10"/>
      <c r="D21" s="10"/>
      <c r="E21" s="10"/>
      <c r="F21" s="10"/>
      <c r="G21" s="10"/>
      <c r="H21" s="10"/>
      <c r="I21" s="10">
        <v>5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</row>
    <row r="22" spans="1:255" s="1" customFormat="1" ht="24.75" customHeight="1">
      <c r="A22" s="16" t="s">
        <v>30</v>
      </c>
      <c r="B22" s="10">
        <f t="shared" si="3"/>
        <v>15</v>
      </c>
      <c r="C22" s="17"/>
      <c r="D22" s="17"/>
      <c r="E22" s="17"/>
      <c r="F22" s="17"/>
      <c r="G22" s="17"/>
      <c r="H22" s="17"/>
      <c r="I22" s="17">
        <v>15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</row>
    <row r="23" spans="1:255" s="1" customFormat="1" ht="24.75" customHeight="1">
      <c r="A23" s="18" t="s">
        <v>31</v>
      </c>
      <c r="B23" s="19">
        <f aca="true" t="shared" si="4" ref="B23:I23">B5-B12</f>
        <v>13234</v>
      </c>
      <c r="C23" s="19">
        <f t="shared" si="4"/>
        <v>528</v>
      </c>
      <c r="D23" s="19">
        <f t="shared" si="4"/>
        <v>6641</v>
      </c>
      <c r="E23" s="19">
        <f t="shared" si="4"/>
        <v>0</v>
      </c>
      <c r="F23" s="19">
        <f t="shared" si="4"/>
        <v>4669</v>
      </c>
      <c r="G23" s="19">
        <f t="shared" si="4"/>
        <v>884</v>
      </c>
      <c r="H23" s="19">
        <f t="shared" si="4"/>
        <v>9</v>
      </c>
      <c r="I23" s="19">
        <f t="shared" si="4"/>
        <v>503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s="1" customFormat="1" ht="33.75" customHeight="1">
      <c r="A24" s="20" t="s">
        <v>32</v>
      </c>
      <c r="B24" s="21">
        <f aca="true" t="shared" si="5" ref="B24:I24">B4+B23</f>
        <v>201063</v>
      </c>
      <c r="C24" s="21">
        <f t="shared" si="5"/>
        <v>32170</v>
      </c>
      <c r="D24" s="21">
        <f t="shared" si="5"/>
        <v>52555</v>
      </c>
      <c r="E24" s="21">
        <f t="shared" si="5"/>
        <v>0</v>
      </c>
      <c r="F24" s="21">
        <f t="shared" si="5"/>
        <v>69028</v>
      </c>
      <c r="G24" s="21">
        <f t="shared" si="5"/>
        <v>38691</v>
      </c>
      <c r="H24" s="21">
        <f t="shared" si="5"/>
        <v>2739</v>
      </c>
      <c r="I24" s="21">
        <f t="shared" si="5"/>
        <v>5880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55" s="1" customFormat="1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255" s="1" customFormat="1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</row>
    <row r="27" spans="1:255" s="1" customFormat="1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</row>
    <row r="28" spans="1:255" s="1" customFormat="1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</row>
    <row r="29" spans="1:255" s="1" customFormat="1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</row>
    <row r="30" spans="1:255" s="1" customFormat="1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</row>
    <row r="31" spans="1:255" s="1" customFormat="1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</row>
    <row r="32" spans="1:255" s="1" customFormat="1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</row>
    <row r="33" spans="1:255" s="1" customFormat="1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</row>
    <row r="34" spans="1:255" s="1" customFormat="1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</row>
    <row r="35" spans="1:255" s="1" customFormat="1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</row>
    <row r="36" spans="1:255" s="1" customFormat="1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</row>
    <row r="37" spans="1:255" s="1" customFormat="1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</row>
    <row r="38" spans="1:255" s="1" customFormat="1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s="1" customFormat="1" ht="13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</row>
    <row r="40" spans="1:255" s="1" customFormat="1" ht="13.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</row>
    <row r="41" spans="1:255" s="1" customFormat="1" ht="13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</row>
    <row r="42" spans="1:255" s="1" customFormat="1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</row>
    <row r="43" spans="1:255" s="1" customFormat="1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</row>
    <row r="44" spans="1:255" s="1" customFormat="1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</row>
    <row r="45" spans="1:255" s="1" customFormat="1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s="1" customFormat="1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</row>
    <row r="47" spans="1:255" s="1" customFormat="1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</row>
    <row r="48" spans="1:255" s="1" customFormat="1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</row>
    <row r="49" spans="1:255" s="1" customFormat="1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</row>
    <row r="50" spans="1:255" s="1" customFormat="1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</row>
    <row r="51" spans="1:255" s="1" customFormat="1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</row>
    <row r="52" spans="1:255" s="1" customFormat="1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</row>
    <row r="53" spans="1:255" s="1" customFormat="1" ht="13.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</row>
    <row r="54" spans="1:255" s="1" customFormat="1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</row>
    <row r="55" spans="1:255" s="1" customFormat="1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</row>
    <row r="56" spans="1:255" s="1" customFormat="1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</row>
    <row r="57" spans="1:255" s="1" customFormat="1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</row>
    <row r="58" spans="1:255" s="1" customFormat="1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</row>
    <row r="59" spans="1:255" s="1" customFormat="1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</row>
    <row r="60" spans="1:255" s="1" customFormat="1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</row>
    <row r="61" spans="1:255" s="1" customFormat="1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</row>
    <row r="62" spans="1:255" s="1" customFormat="1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</row>
    <row r="63" spans="1:255" s="1" customFormat="1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</row>
    <row r="64" spans="1:255" s="1" customFormat="1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</row>
    <row r="65" spans="1:255" s="1" customFormat="1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</row>
    <row r="66" spans="1:255" s="1" customFormat="1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</row>
    <row r="67" spans="1:255" s="1" customFormat="1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</row>
    <row r="68" spans="1:255" s="1" customFormat="1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</row>
    <row r="69" spans="1:255" s="1" customFormat="1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</row>
    <row r="70" spans="1:255" s="1" customFormat="1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</row>
    <row r="71" spans="1:255" s="1" customFormat="1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</row>
    <row r="72" spans="1:255" s="1" customFormat="1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</row>
    <row r="73" spans="1:255" s="1" customFormat="1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</row>
    <row r="74" spans="1:255" s="1" customFormat="1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</row>
    <row r="75" spans="1:255" s="1" customFormat="1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</row>
    <row r="76" spans="1:255" s="1" customFormat="1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</row>
    <row r="77" spans="1:255" s="1" customFormat="1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</row>
    <row r="78" spans="1:255" s="1" customFormat="1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</row>
    <row r="79" spans="1:255" s="1" customFormat="1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</row>
    <row r="80" spans="1:255" s="1" customFormat="1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</row>
    <row r="81" spans="1:255" s="1" customFormat="1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</row>
    <row r="82" spans="1:255" s="1" customFormat="1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</row>
    <row r="83" spans="1:255" s="1" customFormat="1" ht="13.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</row>
    <row r="84" spans="1:255" s="1" customFormat="1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</row>
    <row r="85" spans="1:255" s="1" customFormat="1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</row>
    <row r="86" spans="1:255" s="1" customFormat="1" ht="13.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</row>
    <row r="87" spans="1:255" s="1" customFormat="1" ht="13.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</row>
    <row r="88" spans="1:255" s="1" customFormat="1" ht="13.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</row>
    <row r="89" spans="1:255" s="1" customFormat="1" ht="13.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</row>
    <row r="90" spans="1:255" s="1" customFormat="1" ht="13.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</row>
    <row r="91" spans="1:255" s="1" customFormat="1" ht="13.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</row>
    <row r="92" spans="1:255" s="1" customFormat="1" ht="13.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</row>
    <row r="93" spans="1:255" s="1" customFormat="1" ht="13.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</row>
    <row r="94" spans="1:255" s="1" customFormat="1" ht="13.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</row>
    <row r="95" spans="1:255" s="1" customFormat="1" ht="13.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</row>
    <row r="96" spans="1:255" s="1" customFormat="1" ht="13.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</row>
    <row r="97" spans="1:255" s="1" customFormat="1" ht="13.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</row>
    <row r="98" spans="1:255" s="1" customFormat="1" ht="13.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</row>
    <row r="99" spans="1:255" s="1" customFormat="1" ht="13.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</row>
    <row r="100" spans="1:255" s="1" customFormat="1" ht="13.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</row>
    <row r="101" spans="1:255" s="1" customFormat="1" ht="13.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</row>
    <row r="102" spans="1:255" s="1" customFormat="1" ht="13.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</row>
    <row r="103" spans="1:255" s="1" customFormat="1" ht="13.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</row>
    <row r="104" spans="1:255" s="1" customFormat="1" ht="13.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</row>
    <row r="105" spans="1:255" s="1" customFormat="1" ht="13.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</row>
    <row r="106" spans="1:255" s="1" customFormat="1" ht="13.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</row>
    <row r="107" spans="1:255" s="1" customFormat="1" ht="13.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</row>
    <row r="108" spans="1:255" s="1" customFormat="1" ht="13.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</row>
    <row r="109" spans="1:255" s="1" customFormat="1" ht="13.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</row>
    <row r="110" spans="1:255" s="1" customFormat="1" ht="13.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</row>
    <row r="111" spans="1:255" s="1" customFormat="1" ht="13.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</row>
    <row r="112" spans="1:255" s="1" customFormat="1" ht="13.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</row>
    <row r="113" spans="1:255" s="1" customFormat="1" ht="13.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</row>
    <row r="114" spans="1:255" s="1" customFormat="1" ht="13.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</row>
    <row r="115" spans="1:255" s="1" customFormat="1" ht="13.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</row>
    <row r="116" spans="1:255" s="1" customFormat="1" ht="13.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</row>
    <row r="117" spans="1:255" s="1" customFormat="1" ht="13.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</row>
    <row r="118" spans="1:255" s="1" customFormat="1" ht="13.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</row>
    <row r="119" spans="1:255" s="1" customFormat="1" ht="13.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</row>
    <row r="120" spans="1:255" s="1" customFormat="1" ht="13.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</row>
    <row r="121" spans="1:255" s="1" customFormat="1" ht="13.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</row>
    <row r="122" spans="1:255" s="1" customFormat="1" ht="13.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</row>
    <row r="123" spans="1:255" s="1" customFormat="1" ht="13.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</row>
    <row r="124" spans="1:255" s="1" customFormat="1" ht="13.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</row>
    <row r="125" spans="1:255" s="1" customFormat="1" ht="13.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</row>
    <row r="126" spans="1:255" s="1" customFormat="1" ht="13.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</row>
    <row r="127" spans="1:255" s="1" customFormat="1" ht="13.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</row>
    <row r="128" spans="1:255" s="1" customFormat="1" ht="13.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</row>
    <row r="129" spans="1:255" s="1" customFormat="1" ht="13.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</row>
    <row r="130" spans="1:255" s="1" customFormat="1" ht="13.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</row>
    <row r="131" spans="1:255" s="1" customFormat="1" ht="13.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</row>
    <row r="132" spans="1:255" s="1" customFormat="1" ht="13.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</row>
    <row r="133" spans="1:255" s="1" customFormat="1" ht="13.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</row>
    <row r="134" spans="1:255" s="1" customFormat="1" ht="13.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</row>
    <row r="135" spans="1:255" s="1" customFormat="1" ht="13.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</row>
    <row r="136" spans="1:255" s="1" customFormat="1" ht="13.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</row>
    <row r="137" spans="1:255" s="1" customFormat="1" ht="13.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</row>
    <row r="138" spans="1:255" s="1" customFormat="1" ht="13.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</row>
    <row r="139" spans="1:255" s="1" customFormat="1" ht="13.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</row>
    <row r="140" spans="1:255" s="1" customFormat="1" ht="13.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</row>
    <row r="141" spans="1:255" s="1" customFormat="1" ht="13.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</row>
    <row r="142" spans="1:255" s="1" customFormat="1" ht="13.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</row>
    <row r="143" spans="1:255" s="1" customFormat="1" ht="13.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</row>
    <row r="144" spans="1:255" s="1" customFormat="1" ht="13.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</row>
    <row r="145" spans="1:255" s="1" customFormat="1" ht="13.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</row>
    <row r="146" spans="1:255" s="1" customFormat="1" ht="13.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</row>
    <row r="147" spans="1:255" s="1" customFormat="1" ht="13.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</row>
    <row r="148" spans="1:255" s="1" customFormat="1" ht="13.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</row>
    <row r="149" spans="1:255" s="1" customFormat="1" ht="13.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</row>
    <row r="150" spans="1:255" s="1" customFormat="1" ht="13.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</row>
    <row r="151" spans="1:255" s="1" customFormat="1" ht="13.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</row>
    <row r="152" spans="1:255" s="1" customFormat="1" ht="13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</row>
    <row r="153" spans="1:255" s="1" customFormat="1" ht="13.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</row>
    <row r="154" spans="1:255" s="1" customFormat="1" ht="13.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</row>
    <row r="155" spans="1:255" s="1" customFormat="1" ht="13.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</row>
    <row r="156" spans="1:255" s="1" customFormat="1" ht="13.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</row>
    <row r="157" spans="1:255" s="1" customFormat="1" ht="13.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</row>
    <row r="158" spans="1:255" s="1" customFormat="1" ht="13.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</row>
    <row r="159" spans="1:255" s="1" customFormat="1" ht="13.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</row>
    <row r="160" spans="1:255" s="1" customFormat="1" ht="13.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</row>
    <row r="161" spans="1:255" s="1" customFormat="1" ht="13.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</row>
    <row r="162" spans="1:255" s="1" customFormat="1" ht="13.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</row>
    <row r="163" spans="1:255" s="1" customFormat="1" ht="13.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</row>
    <row r="164" spans="1:255" s="1" customFormat="1" ht="13.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</row>
    <row r="165" spans="1:255" s="1" customFormat="1" ht="13.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</row>
    <row r="166" spans="1:255" s="1" customFormat="1" ht="13.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</row>
    <row r="167" spans="1:255" s="1" customFormat="1" ht="13.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</row>
    <row r="168" spans="1:255" s="1" customFormat="1" ht="13.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</row>
    <row r="169" spans="1:255" s="1" customFormat="1" ht="13.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</row>
    <row r="170" spans="1:255" s="1" customFormat="1" ht="13.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</row>
    <row r="171" spans="1:255" s="1" customFormat="1" ht="13.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</row>
    <row r="172" spans="1:255" s="1" customFormat="1" ht="13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</row>
    <row r="173" spans="1:255" s="1" customFormat="1" ht="13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</row>
    <row r="174" spans="1:255" s="1" customFormat="1" ht="13.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</row>
    <row r="175" spans="1:255" s="1" customFormat="1" ht="13.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</row>
    <row r="176" spans="1:255" s="1" customFormat="1" ht="13.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</row>
    <row r="177" spans="1:255" s="1" customFormat="1" ht="13.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</row>
    <row r="178" spans="1:255" s="1" customFormat="1" ht="13.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</row>
    <row r="179" spans="1:255" s="1" customFormat="1" ht="13.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</row>
    <row r="180" spans="1:255" s="1" customFormat="1" ht="13.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</row>
    <row r="181" spans="1:255" s="1" customFormat="1" ht="13.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</row>
    <row r="182" spans="1:255" s="1" customFormat="1" ht="13.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</row>
    <row r="183" spans="1:255" s="1" customFormat="1" ht="13.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</row>
    <row r="184" spans="1:255" s="1" customFormat="1" ht="13.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</row>
    <row r="185" spans="1:255" s="1" customFormat="1" ht="13.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</row>
    <row r="186" spans="1:255" s="1" customFormat="1" ht="13.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</row>
    <row r="187" spans="1:255" s="1" customFormat="1" ht="13.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</row>
    <row r="188" spans="1:255" s="1" customFormat="1" ht="13.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</row>
    <row r="189" spans="1:255" s="1" customFormat="1" ht="13.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</row>
    <row r="190" spans="1:255" s="1" customFormat="1" ht="13.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</row>
    <row r="191" spans="1:255" s="1" customFormat="1" ht="13.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</row>
    <row r="192" spans="1:255" s="1" customFormat="1" ht="13.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</row>
    <row r="193" spans="1:255" s="1" customFormat="1" ht="13.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</row>
    <row r="194" spans="1:255" s="1" customFormat="1" ht="13.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</row>
    <row r="195" spans="1:255" s="1" customFormat="1" ht="13.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</row>
    <row r="196" spans="1:255" s="1" customFormat="1" ht="13.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</row>
    <row r="197" spans="1:255" s="1" customFormat="1" ht="13.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</row>
    <row r="198" spans="1:255" s="1" customFormat="1" ht="13.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</row>
    <row r="199" spans="1:255" s="1" customFormat="1" ht="13.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</row>
    <row r="200" spans="1:255" s="1" customFormat="1" ht="13.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</row>
    <row r="201" spans="1:255" s="1" customFormat="1" ht="13.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</row>
    <row r="202" spans="1:255" s="1" customFormat="1" ht="13.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</row>
    <row r="203" spans="1:255" s="1" customFormat="1" ht="13.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</row>
    <row r="204" spans="1:255" s="1" customFormat="1" ht="13.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</row>
    <row r="205" spans="1:255" s="1" customFormat="1" ht="13.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</row>
    <row r="206" spans="1:255" s="1" customFormat="1" ht="13.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</row>
    <row r="207" spans="1:255" s="1" customFormat="1" ht="13.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</row>
    <row r="208" spans="1:255" s="1" customFormat="1" ht="13.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</row>
    <row r="209" spans="1:255" s="1" customFormat="1" ht="13.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</row>
    <row r="210" spans="1:255" s="1" customFormat="1" ht="13.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</row>
    <row r="211" spans="1:255" s="1" customFormat="1" ht="13.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</row>
    <row r="212" spans="1:255" s="1" customFormat="1" ht="13.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</row>
    <row r="213" spans="1:255" s="1" customFormat="1" ht="13.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</row>
    <row r="214" spans="1:255" s="1" customFormat="1" ht="13.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</row>
    <row r="215" spans="1:255" s="1" customFormat="1" ht="13.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</row>
    <row r="216" spans="1:255" s="1" customFormat="1" ht="13.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</row>
    <row r="217" spans="1:255" s="1" customFormat="1" ht="13.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</row>
    <row r="218" spans="1:255" s="1" customFormat="1" ht="13.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</row>
    <row r="219" spans="1:255" s="1" customFormat="1" ht="13.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</row>
    <row r="220" spans="1:255" s="1" customFormat="1" ht="13.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</row>
    <row r="221" spans="1:255" s="1" customFormat="1" ht="13.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</row>
    <row r="222" spans="1:255" s="1" customFormat="1" ht="13.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</row>
    <row r="223" spans="1:255" s="1" customFormat="1" ht="13.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</row>
    <row r="224" spans="1:255" s="1" customFormat="1" ht="13.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</row>
    <row r="225" spans="1:255" s="1" customFormat="1" ht="13.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</row>
    <row r="226" spans="1:255" s="1" customFormat="1" ht="13.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</row>
    <row r="227" spans="1:255" s="1" customFormat="1" ht="13.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</row>
    <row r="228" spans="1:255" s="1" customFormat="1" ht="13.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</row>
    <row r="229" spans="1:255" s="1" customFormat="1" ht="13.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</row>
    <row r="230" spans="1:255" s="1" customFormat="1" ht="13.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</row>
    <row r="231" spans="1:255" s="1" customFormat="1" ht="13.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</row>
    <row r="232" spans="1:255" s="1" customFormat="1" ht="13.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</row>
    <row r="233" spans="1:255" s="1" customFormat="1" ht="13.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</row>
    <row r="234" spans="1:255" s="1" customFormat="1" ht="13.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</row>
    <row r="235" spans="1:255" s="1" customFormat="1" ht="13.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</row>
    <row r="236" spans="1:255" s="1" customFormat="1" ht="13.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</row>
    <row r="237" spans="1:255" s="1" customFormat="1" ht="13.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</row>
    <row r="238" spans="1:255" s="1" customFormat="1" ht="13.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</row>
    <row r="239" spans="1:255" s="1" customFormat="1" ht="13.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</row>
    <row r="240" spans="1:255" s="1" customFormat="1" ht="13.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</row>
    <row r="241" spans="1:255" s="1" customFormat="1" ht="13.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</row>
    <row r="242" spans="1:255" s="1" customFormat="1" ht="13.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</row>
    <row r="243" spans="1:255" s="1" customFormat="1" ht="13.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</row>
    <row r="244" spans="1:255" s="1" customFormat="1" ht="13.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</row>
    <row r="245" spans="1:255" s="1" customFormat="1" ht="13.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</row>
    <row r="246" spans="1:255" s="1" customFormat="1" ht="13.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</row>
    <row r="247" spans="1:255" s="1" customFormat="1" ht="13.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</row>
    <row r="248" spans="1:255" s="1" customFormat="1" ht="13.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</row>
    <row r="249" spans="1:255" s="1" customFormat="1" ht="13.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</row>
    <row r="250" spans="1:255" s="1" customFormat="1" ht="13.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</row>
    <row r="251" spans="1:255" s="1" customFormat="1" ht="13.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</row>
    <row r="252" spans="1:255" s="1" customFormat="1" ht="13.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</row>
    <row r="253" spans="1:255" s="1" customFormat="1" ht="13.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</row>
    <row r="254" spans="1:255" s="1" customFormat="1" ht="13.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</row>
    <row r="255" spans="1:255" s="1" customFormat="1" ht="13.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</row>
    <row r="256" spans="1:255" s="1" customFormat="1" ht="13.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</row>
    <row r="257" spans="1:255" s="1" customFormat="1" ht="13.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</row>
    <row r="258" spans="1:255" s="1" customFormat="1" ht="13.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</row>
    <row r="259" spans="1:255" s="1" customFormat="1" ht="13.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</row>
    <row r="260" spans="1:255" s="1" customFormat="1" ht="13.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</row>
    <row r="261" spans="1:255" s="1" customFormat="1" ht="13.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</row>
    <row r="262" spans="1:255" s="1" customFormat="1" ht="13.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  <c r="IU262" s="22"/>
    </row>
  </sheetData>
  <sheetProtection/>
  <mergeCells count="1">
    <mergeCell ref="A1:I1"/>
  </mergeCells>
  <printOptions/>
  <pageMargins left="0.75" right="0.75" top="1" bottom="1" header="0.5118055555555555" footer="0.5118055555555555"/>
  <pageSetup fitToHeight="1" fitToWidth="1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冰＆火*守夜人</cp:lastModifiedBy>
  <dcterms:created xsi:type="dcterms:W3CDTF">2020-01-22T02:03:53Z</dcterms:created>
  <dcterms:modified xsi:type="dcterms:W3CDTF">2020-01-22T02:45:19Z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