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正式" sheetId="2" r:id="rId1"/>
  </sheets>
  <externalReferences>
    <externalReference r:id="rId2"/>
  </externalReferences>
  <definedNames>
    <definedName name="_xlnm._FilterDatabase" localSheetId="0" hidden="1">正式!$A$5:$U$12</definedName>
    <definedName name="_xlnm.Print_Titles" localSheetId="0">正式!$4:$5</definedName>
    <definedName name="ZHCJ">正式!$R$6:$R$11</definedName>
    <definedName name="zhcjj">[1]Sheet9!$S$6:$S$23</definedName>
    <definedName name="ZWDM">正式!$D$6:$D$11</definedName>
    <definedName name="zwdmm">[1]Sheet9!$F$6:$F$23</definedName>
  </definedNames>
  <calcPr calcId="144525"/>
</workbook>
</file>

<file path=xl/sharedStrings.xml><?xml version="1.0" encoding="utf-8"?>
<sst xmlns="http://schemas.openxmlformats.org/spreadsheetml/2006/main" count="109" uniqueCount="77">
  <si>
    <t>附件2</t>
  </si>
  <si>
    <t>潜江市2020年度考试录用公务员拟录用人员公示名单（第二批)</t>
  </si>
  <si>
    <t>招录单位(盖章)：</t>
  </si>
  <si>
    <t>机构
名称</t>
  </si>
  <si>
    <t>招录
机关</t>
  </si>
  <si>
    <t>招录职位</t>
  </si>
  <si>
    <t>职位代码</t>
  </si>
  <si>
    <t>招录数量</t>
  </si>
  <si>
    <t>成绩排名</t>
  </si>
  <si>
    <t>姓名</t>
  </si>
  <si>
    <t>性别</t>
  </si>
  <si>
    <t>准考证号</t>
  </si>
  <si>
    <t>笔试</t>
  </si>
  <si>
    <t>面试
分数</t>
  </si>
  <si>
    <t>面试折算分</t>
  </si>
  <si>
    <t>综合
成绩</t>
  </si>
  <si>
    <t>毕业院校</t>
  </si>
  <si>
    <t>现工作   单位</t>
  </si>
  <si>
    <t>备注</t>
  </si>
  <si>
    <t>行政职业能力测验</t>
  </si>
  <si>
    <t>申论（县以上机关）</t>
  </si>
  <si>
    <t>申论（乡镇、街道机关）</t>
  </si>
  <si>
    <t>公安专业科目考试</t>
  </si>
  <si>
    <t>综合知识测试</t>
  </si>
  <si>
    <t>折算分</t>
  </si>
  <si>
    <t>潜江</t>
  </si>
  <si>
    <t>潜江市卫生健康委员会</t>
  </si>
  <si>
    <t>医政医管综合岗</t>
  </si>
  <si>
    <t>14230202015001030</t>
  </si>
  <si>
    <t>马丹丹</t>
  </si>
  <si>
    <t>女</t>
  </si>
  <si>
    <t>142050705312</t>
  </si>
  <si>
    <t>64</t>
  </si>
  <si>
    <t>67</t>
  </si>
  <si>
    <t>0</t>
  </si>
  <si>
    <t>32.675</t>
  </si>
  <si>
    <t>三峡大学科技学院</t>
  </si>
  <si>
    <t>无</t>
  </si>
  <si>
    <t>潜江市   老新镇</t>
  </si>
  <si>
    <t>办公室综合岗</t>
  </si>
  <si>
    <t>14230202015001049</t>
  </si>
  <si>
    <t>范秋</t>
  </si>
  <si>
    <t>142280207321</t>
  </si>
  <si>
    <t>72</t>
  </si>
  <si>
    <t>71</t>
  </si>
  <si>
    <t>35.775</t>
  </si>
  <si>
    <t>华中农业大学</t>
  </si>
  <si>
    <t>潜江市   龙湾镇</t>
  </si>
  <si>
    <t>14230202015001053</t>
  </si>
  <si>
    <t>余唯</t>
  </si>
  <si>
    <t>142230403212</t>
  </si>
  <si>
    <t>59.2</t>
  </si>
  <si>
    <t>77.5</t>
  </si>
  <si>
    <t>33.7175</t>
  </si>
  <si>
    <t>贵州民族大学</t>
  </si>
  <si>
    <t>潜江市   浩口镇</t>
  </si>
  <si>
    <t>14230202015001057</t>
  </si>
  <si>
    <t>胡柳钦</t>
  </si>
  <si>
    <t>142280205016</t>
  </si>
  <si>
    <t>73</t>
  </si>
  <si>
    <t>36.225</t>
  </si>
  <si>
    <t>湖北民族学院</t>
  </si>
  <si>
    <t>陶海燕</t>
  </si>
  <si>
    <t>142280106018</t>
  </si>
  <si>
    <t>72.5</t>
  </si>
  <si>
    <t>36.1125</t>
  </si>
  <si>
    <t>天津职业技术师范大学</t>
  </si>
  <si>
    <t>递补</t>
  </si>
  <si>
    <t>潜江市   积玉口镇</t>
  </si>
  <si>
    <t>14230202015001060</t>
  </si>
  <si>
    <t>彭会敏</t>
  </si>
  <si>
    <t>142110105408</t>
  </si>
  <si>
    <t>68</t>
  </si>
  <si>
    <t>74</t>
  </si>
  <si>
    <t>35.35</t>
  </si>
  <si>
    <t>长江大学</t>
  </si>
  <si>
    <t xml:space="preserve"> 备注：不组织专业科目笔试的，综合成绩=（行政职业能力测验试卷成绩×0.55+申论试卷成绩×0.45）×0.5 +面试成绩×0.5。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</si>
</sst>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 "/>
    <numFmt numFmtId="177" formatCode="0.0000_);[Red]\(0.00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黑体"/>
      <charset val="134"/>
    </font>
    <font>
      <b/>
      <sz val="11"/>
      <name val="仿宋_GB2312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49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77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 wrapText="1"/>
    </xf>
    <xf numFmtId="0" fontId="1" fillId="0" borderId="0" xfId="49" applyBorder="1" applyAlignment="1">
      <alignment horizontal="left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49" fontId="2" fillId="0" borderId="0" xfId="49" applyNumberFormat="1" applyFont="1" applyBorder="1" applyAlignment="1">
      <alignment horizontal="left" vertical="center" wrapText="1"/>
    </xf>
    <xf numFmtId="49" fontId="3" fillId="0" borderId="0" xfId="49" applyNumberFormat="1" applyFont="1" applyBorder="1" applyAlignment="1">
      <alignment horizontal="center" vertical="center" wrapText="1"/>
    </xf>
    <xf numFmtId="49" fontId="1" fillId="0" borderId="0" xfId="49" applyNumberFormat="1" applyBorder="1" applyAlignment="1">
      <alignment horizontal="left" vertical="center" wrapText="1"/>
    </xf>
    <xf numFmtId="0" fontId="7" fillId="0" borderId="1" xfId="49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177" fontId="4" fillId="0" borderId="1" xfId="49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left" vertical="center" wrapText="1"/>
    </xf>
    <xf numFmtId="0" fontId="3" fillId="0" borderId="0" xfId="49" applyFont="1" applyBorder="1" applyAlignment="1">
      <alignment horizontal="left" vertical="center" wrapText="1"/>
    </xf>
    <xf numFmtId="176" fontId="4" fillId="0" borderId="1" xfId="49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037;&#20316;&#31807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9"/>
      <sheetName val="Sheet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abSelected="1" workbookViewId="0">
      <selection activeCell="U10" sqref="U10"/>
    </sheetView>
  </sheetViews>
  <sheetFormatPr defaultColWidth="9" defaultRowHeight="13.5"/>
  <cols>
    <col min="1" max="1" width="5.5" style="2" customWidth="1"/>
    <col min="2" max="2" width="10" style="3" customWidth="1"/>
    <col min="3" max="3" width="6.875" style="3" customWidth="1"/>
    <col min="4" max="4" width="18.75" style="3" customWidth="1"/>
    <col min="5" max="6" width="4.125" style="2" customWidth="1"/>
    <col min="7" max="7" width="7.5" style="2" customWidth="1"/>
    <col min="8" max="8" width="3" style="2" customWidth="1"/>
    <col min="9" max="9" width="13.75" style="2" customWidth="1"/>
    <col min="10" max="10" width="6.75" style="2" customWidth="1"/>
    <col min="11" max="11" width="6.875" style="2" customWidth="1"/>
    <col min="12" max="12" width="6.375" style="2" customWidth="1"/>
    <col min="13" max="13" width="5.375" style="2" customWidth="1"/>
    <col min="14" max="14" width="5.625" style="2" customWidth="1"/>
    <col min="15" max="15" width="9.125" style="4" customWidth="1"/>
    <col min="16" max="16" width="7.25" style="5" customWidth="1"/>
    <col min="17" max="17" width="6.375" style="6" customWidth="1"/>
    <col min="18" max="18" width="8.5" style="4" customWidth="1"/>
    <col min="19" max="19" width="9" style="7" customWidth="1"/>
    <col min="20" max="20" width="10.5" style="7" customWidth="1"/>
    <col min="21" max="21" width="8.375" style="3" customWidth="1"/>
    <col min="22" max="16384" width="9" style="3"/>
  </cols>
  <sheetData>
    <row r="1" s="1" customFormat="1" ht="18.95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0"/>
      <c r="Q1" s="8"/>
      <c r="R1" s="8"/>
      <c r="S1" s="8"/>
      <c r="T1" s="8"/>
      <c r="U1" s="8"/>
    </row>
    <row r="2" s="1" customFormat="1" ht="48.95" customHeight="1" spans="1:2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21"/>
      <c r="Q2" s="9"/>
      <c r="R2" s="9"/>
      <c r="S2" s="29"/>
      <c r="T2" s="29"/>
      <c r="U2" s="9"/>
    </row>
    <row r="3" s="1" customFormat="1" ht="24" customHeight="1" spans="1:2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22"/>
      <c r="Q3" s="10"/>
      <c r="R3" s="10"/>
      <c r="S3" s="10"/>
      <c r="T3" s="10"/>
      <c r="U3" s="10"/>
    </row>
    <row r="4" s="1" customFormat="1" ht="24" customHeight="1" spans="1:2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23"/>
      <c r="L4" s="23"/>
      <c r="M4" s="23"/>
      <c r="N4" s="23"/>
      <c r="O4" s="23"/>
      <c r="P4" s="24" t="s">
        <v>13</v>
      </c>
      <c r="Q4" s="30" t="s">
        <v>14</v>
      </c>
      <c r="R4" s="25" t="s">
        <v>15</v>
      </c>
      <c r="S4" s="11" t="s">
        <v>16</v>
      </c>
      <c r="T4" s="11" t="s">
        <v>17</v>
      </c>
      <c r="U4" s="11" t="s">
        <v>18</v>
      </c>
    </row>
    <row r="5" s="2" customFormat="1" ht="81" spans="1:21">
      <c r="A5" s="11"/>
      <c r="B5" s="11"/>
      <c r="C5" s="11"/>
      <c r="D5" s="11"/>
      <c r="E5" s="11"/>
      <c r="F5" s="12"/>
      <c r="G5" s="11"/>
      <c r="H5" s="11"/>
      <c r="I5" s="11"/>
      <c r="J5" s="11" t="s">
        <v>19</v>
      </c>
      <c r="K5" s="11" t="s">
        <v>20</v>
      </c>
      <c r="L5" s="11" t="s">
        <v>21</v>
      </c>
      <c r="M5" s="11" t="s">
        <v>22</v>
      </c>
      <c r="N5" s="11" t="s">
        <v>23</v>
      </c>
      <c r="O5" s="25" t="s">
        <v>24</v>
      </c>
      <c r="P5" s="24"/>
      <c r="Q5" s="30"/>
      <c r="R5" s="25"/>
      <c r="S5" s="11"/>
      <c r="T5" s="11"/>
      <c r="U5" s="11"/>
    </row>
    <row r="6" ht="44" customHeight="1" spans="1:21">
      <c r="A6" s="13" t="s">
        <v>25</v>
      </c>
      <c r="B6" s="14" t="s">
        <v>26</v>
      </c>
      <c r="C6" s="14" t="s">
        <v>27</v>
      </c>
      <c r="D6" s="14" t="s">
        <v>28</v>
      </c>
      <c r="E6" s="15">
        <v>1</v>
      </c>
      <c r="F6" s="15">
        <v>1</v>
      </c>
      <c r="G6" s="16" t="s">
        <v>29</v>
      </c>
      <c r="H6" s="16" t="s">
        <v>30</v>
      </c>
      <c r="I6" s="16" t="s">
        <v>31</v>
      </c>
      <c r="J6" s="16" t="s">
        <v>32</v>
      </c>
      <c r="K6" s="16" t="s">
        <v>33</v>
      </c>
      <c r="L6" s="16" t="s">
        <v>34</v>
      </c>
      <c r="M6" s="16" t="s">
        <v>34</v>
      </c>
      <c r="N6" s="16" t="s">
        <v>34</v>
      </c>
      <c r="O6" s="26" t="s">
        <v>35</v>
      </c>
      <c r="P6" s="27">
        <v>83</v>
      </c>
      <c r="Q6" s="27">
        <f>P6*0.5</f>
        <v>41.5</v>
      </c>
      <c r="R6" s="27">
        <f>O6+Q6</f>
        <v>74.175</v>
      </c>
      <c r="S6" s="16" t="s">
        <v>36</v>
      </c>
      <c r="T6" s="16" t="s">
        <v>37</v>
      </c>
      <c r="U6" s="31"/>
    </row>
    <row r="7" ht="36" customHeight="1" spans="1:21">
      <c r="A7" s="17"/>
      <c r="B7" s="14" t="s">
        <v>38</v>
      </c>
      <c r="C7" s="14" t="s">
        <v>39</v>
      </c>
      <c r="D7" s="14" t="s">
        <v>40</v>
      </c>
      <c r="E7" s="14">
        <v>1</v>
      </c>
      <c r="F7" s="15">
        <v>1</v>
      </c>
      <c r="G7" s="16" t="s">
        <v>41</v>
      </c>
      <c r="H7" s="16" t="s">
        <v>30</v>
      </c>
      <c r="I7" s="16" t="s">
        <v>42</v>
      </c>
      <c r="J7" s="16" t="s">
        <v>43</v>
      </c>
      <c r="K7" s="16" t="s">
        <v>34</v>
      </c>
      <c r="L7" s="16" t="s">
        <v>44</v>
      </c>
      <c r="M7" s="16" t="s">
        <v>34</v>
      </c>
      <c r="N7" s="16" t="s">
        <v>34</v>
      </c>
      <c r="O7" s="26" t="s">
        <v>45</v>
      </c>
      <c r="P7" s="27">
        <v>82.4</v>
      </c>
      <c r="Q7" s="27">
        <f>P7*0.5</f>
        <v>41.2</v>
      </c>
      <c r="R7" s="27">
        <f>O7+Q7</f>
        <v>76.975</v>
      </c>
      <c r="S7" s="16" t="s">
        <v>46</v>
      </c>
      <c r="T7" s="16" t="s">
        <v>37</v>
      </c>
      <c r="U7" s="31"/>
    </row>
    <row r="8" ht="36" customHeight="1" spans="1:21">
      <c r="A8" s="17"/>
      <c r="B8" s="14" t="s">
        <v>47</v>
      </c>
      <c r="C8" s="14" t="s">
        <v>39</v>
      </c>
      <c r="D8" s="14" t="s">
        <v>48</v>
      </c>
      <c r="E8" s="14">
        <v>1</v>
      </c>
      <c r="F8" s="15">
        <v>1</v>
      </c>
      <c r="G8" s="16" t="s">
        <v>49</v>
      </c>
      <c r="H8" s="16" t="s">
        <v>30</v>
      </c>
      <c r="I8" s="16" t="s">
        <v>50</v>
      </c>
      <c r="J8" s="16" t="s">
        <v>51</v>
      </c>
      <c r="K8" s="16" t="s">
        <v>34</v>
      </c>
      <c r="L8" s="16" t="s">
        <v>52</v>
      </c>
      <c r="M8" s="16" t="s">
        <v>34</v>
      </c>
      <c r="N8" s="16" t="s">
        <v>34</v>
      </c>
      <c r="O8" s="26" t="s">
        <v>53</v>
      </c>
      <c r="P8" s="27">
        <v>82.4</v>
      </c>
      <c r="Q8" s="27">
        <f>P8*0.5</f>
        <v>41.2</v>
      </c>
      <c r="R8" s="27">
        <f>O8+Q8</f>
        <v>74.9175</v>
      </c>
      <c r="S8" s="16" t="s">
        <v>54</v>
      </c>
      <c r="T8" s="16" t="s">
        <v>37</v>
      </c>
      <c r="U8" s="31"/>
    </row>
    <row r="9" ht="36" customHeight="1" spans="1:21">
      <c r="A9" s="17"/>
      <c r="B9" s="14" t="s">
        <v>55</v>
      </c>
      <c r="C9" s="14" t="s">
        <v>39</v>
      </c>
      <c r="D9" s="14" t="s">
        <v>56</v>
      </c>
      <c r="E9" s="14">
        <v>2</v>
      </c>
      <c r="F9" s="15">
        <v>1</v>
      </c>
      <c r="G9" s="16" t="s">
        <v>57</v>
      </c>
      <c r="H9" s="16" t="s">
        <v>30</v>
      </c>
      <c r="I9" s="16" t="s">
        <v>58</v>
      </c>
      <c r="J9" s="16" t="s">
        <v>43</v>
      </c>
      <c r="K9" s="16" t="s">
        <v>34</v>
      </c>
      <c r="L9" s="16" t="s">
        <v>59</v>
      </c>
      <c r="M9" s="16" t="s">
        <v>34</v>
      </c>
      <c r="N9" s="16" t="s">
        <v>34</v>
      </c>
      <c r="O9" s="26" t="s">
        <v>60</v>
      </c>
      <c r="P9" s="27">
        <v>83.6</v>
      </c>
      <c r="Q9" s="27">
        <f>P9*0.5</f>
        <v>41.8</v>
      </c>
      <c r="R9" s="27">
        <f>O9+Q9</f>
        <v>78.025</v>
      </c>
      <c r="S9" s="16" t="s">
        <v>61</v>
      </c>
      <c r="T9" s="16" t="s">
        <v>37</v>
      </c>
      <c r="U9" s="31"/>
    </row>
    <row r="10" ht="45" customHeight="1" spans="1:21">
      <c r="A10" s="17"/>
      <c r="B10" s="18"/>
      <c r="C10" s="18"/>
      <c r="D10" s="18"/>
      <c r="E10" s="18"/>
      <c r="F10" s="15">
        <v>3</v>
      </c>
      <c r="G10" s="16" t="s">
        <v>62</v>
      </c>
      <c r="H10" s="16" t="s">
        <v>30</v>
      </c>
      <c r="I10" s="16" t="s">
        <v>63</v>
      </c>
      <c r="J10" s="16" t="s">
        <v>43</v>
      </c>
      <c r="K10" s="16" t="s">
        <v>34</v>
      </c>
      <c r="L10" s="16" t="s">
        <v>64</v>
      </c>
      <c r="M10" s="16" t="s">
        <v>34</v>
      </c>
      <c r="N10" s="16" t="s">
        <v>34</v>
      </c>
      <c r="O10" s="26" t="s">
        <v>65</v>
      </c>
      <c r="P10" s="27">
        <v>82.4</v>
      </c>
      <c r="Q10" s="27">
        <f>P10*0.5</f>
        <v>41.2</v>
      </c>
      <c r="R10" s="27">
        <f>O10+Q10</f>
        <v>77.3125</v>
      </c>
      <c r="S10" s="16" t="s">
        <v>66</v>
      </c>
      <c r="T10" s="16" t="s">
        <v>37</v>
      </c>
      <c r="U10" s="16" t="s">
        <v>67</v>
      </c>
    </row>
    <row r="11" ht="36" customHeight="1" spans="1:21">
      <c r="A11" s="17"/>
      <c r="B11" s="14" t="s">
        <v>68</v>
      </c>
      <c r="C11" s="14" t="s">
        <v>39</v>
      </c>
      <c r="D11" s="14" t="s">
        <v>69</v>
      </c>
      <c r="E11" s="14">
        <v>1</v>
      </c>
      <c r="F11" s="15">
        <v>1</v>
      </c>
      <c r="G11" s="16" t="s">
        <v>70</v>
      </c>
      <c r="H11" s="16" t="s">
        <v>30</v>
      </c>
      <c r="I11" s="16" t="s">
        <v>71</v>
      </c>
      <c r="J11" s="16" t="s">
        <v>72</v>
      </c>
      <c r="K11" s="16" t="s">
        <v>34</v>
      </c>
      <c r="L11" s="16" t="s">
        <v>73</v>
      </c>
      <c r="M11" s="16" t="s">
        <v>34</v>
      </c>
      <c r="N11" s="16" t="s">
        <v>34</v>
      </c>
      <c r="O11" s="26" t="s">
        <v>74</v>
      </c>
      <c r="P11" s="27">
        <v>82.4</v>
      </c>
      <c r="Q11" s="27">
        <f>P11*0.5</f>
        <v>41.2</v>
      </c>
      <c r="R11" s="27">
        <f>O11+Q11</f>
        <v>76.55</v>
      </c>
      <c r="S11" s="16" t="s">
        <v>75</v>
      </c>
      <c r="T11" s="16" t="s">
        <v>37</v>
      </c>
      <c r="U11" s="31"/>
    </row>
    <row r="12" ht="35" customHeight="1" spans="1:21">
      <c r="A12" s="19" t="s">
        <v>76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8"/>
      <c r="Q12" s="19"/>
      <c r="R12" s="19"/>
      <c r="S12" s="19"/>
      <c r="T12" s="19"/>
      <c r="U12" s="19"/>
    </row>
  </sheetData>
  <mergeCells count="25">
    <mergeCell ref="A1:U1"/>
    <mergeCell ref="A2:U2"/>
    <mergeCell ref="A3:U3"/>
    <mergeCell ref="J4:O4"/>
    <mergeCell ref="A12:U12"/>
    <mergeCell ref="A4:A5"/>
    <mergeCell ref="A6:A11"/>
    <mergeCell ref="B4:B5"/>
    <mergeCell ref="B9:B10"/>
    <mergeCell ref="C4:C5"/>
    <mergeCell ref="C9:C10"/>
    <mergeCell ref="D4:D5"/>
    <mergeCell ref="D9:D10"/>
    <mergeCell ref="E4:E5"/>
    <mergeCell ref="E9:E10"/>
    <mergeCell ref="F4:F5"/>
    <mergeCell ref="G4:G5"/>
    <mergeCell ref="H4:H5"/>
    <mergeCell ref="I4:I5"/>
    <mergeCell ref="P4:P5"/>
    <mergeCell ref="Q4:Q5"/>
    <mergeCell ref="R4:R5"/>
    <mergeCell ref="S4:S5"/>
    <mergeCell ref="T4:T5"/>
    <mergeCell ref="U4:U5"/>
  </mergeCells>
  <printOptions horizontalCentered="1"/>
  <pageMargins left="0.196850393700787" right="0.196850393700787" top="0.78740157480315" bottom="0.590551181102362" header="0.511811023622047" footer="0.511811023622047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2020-09-25T03:42:00Z</dcterms:created>
  <cp:lastPrinted>2020-12-12T05:25:00Z</cp:lastPrinted>
  <dcterms:modified xsi:type="dcterms:W3CDTF">2020-12-23T03:56:55Z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