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Sheet1!$A$1:$U$11</definedName>
  </definedNames>
  <calcPr calcId="144525"/>
</workbook>
</file>

<file path=xl/sharedStrings.xml><?xml version="1.0" encoding="utf-8"?>
<sst xmlns="http://schemas.openxmlformats.org/spreadsheetml/2006/main" count="54">
  <si>
    <t>附件1</t>
  </si>
  <si>
    <t>潜江市2021年度公安机关考试录用公务员（人民警察）体能测评人员名单</t>
  </si>
  <si>
    <t>机构
名称</t>
  </si>
  <si>
    <t>招录
机关</t>
  </si>
  <si>
    <t>招录职位</t>
  </si>
  <si>
    <t>职位代码</t>
  </si>
  <si>
    <t>招录
数量</t>
  </si>
  <si>
    <t>成绩排名</t>
  </si>
  <si>
    <t>姓名</t>
  </si>
  <si>
    <t>性别</t>
  </si>
  <si>
    <t>准考证号</t>
  </si>
  <si>
    <t>笔试</t>
  </si>
  <si>
    <t>面试</t>
  </si>
  <si>
    <t>综合
成绩</t>
  </si>
  <si>
    <t>毕业院校</t>
  </si>
  <si>
    <t>现工作单位</t>
  </si>
  <si>
    <t>备注</t>
  </si>
  <si>
    <t>行政职业能力测验</t>
  </si>
  <si>
    <t>申论（县以上机关）</t>
  </si>
  <si>
    <t>申论（乡镇、街道机关）</t>
  </si>
  <si>
    <t>公安专业科目考试</t>
  </si>
  <si>
    <t>综合知识测试</t>
  </si>
  <si>
    <t>折算分</t>
  </si>
  <si>
    <t>面试
分数</t>
  </si>
  <si>
    <t>潜江市公安机关</t>
  </si>
  <si>
    <t>潜江市
公安局</t>
  </si>
  <si>
    <t>执法勤务职位4</t>
  </si>
  <si>
    <t>14230202015003050</t>
  </si>
  <si>
    <t>徐天阳</t>
  </si>
  <si>
    <t>男</t>
  </si>
  <si>
    <t>142110100128</t>
  </si>
  <si>
    <t>湖北文理学院</t>
  </si>
  <si>
    <t>无</t>
  </si>
  <si>
    <t>徐杨</t>
  </si>
  <si>
    <t>142110100110</t>
  </si>
  <si>
    <t>武汉华夏理工学院</t>
  </si>
  <si>
    <t>陶亚堃</t>
  </si>
  <si>
    <t>142110100130</t>
  </si>
  <si>
    <t>武昌理工学院</t>
  </si>
  <si>
    <t>潜江市农业发展中心（三支一扶）</t>
  </si>
  <si>
    <t>执法勤务职位5</t>
  </si>
  <si>
    <t>14230202015003051</t>
  </si>
  <si>
    <t>胥梦迪</t>
  </si>
  <si>
    <t>女</t>
  </si>
  <si>
    <t>142110100202</t>
  </si>
  <si>
    <t>长江大学</t>
  </si>
  <si>
    <t>刘文静</t>
  </si>
  <si>
    <t>142110100201</t>
  </si>
  <si>
    <t>中南财经政法大学</t>
  </si>
  <si>
    <t>麻城经济开发区陡坡山社区</t>
  </si>
  <si>
    <t>査礼勤</t>
  </si>
  <si>
    <t>142110100225</t>
  </si>
  <si>
    <t>武昌工学院</t>
  </si>
  <si>
    <t xml:space="preserve">备注：
1、不组织专业科目笔试的，综合成绩=（行政职业能力测验试卷成绩×0.55+申论试卷成绩×0.45）×0.5 +面试成绩×0.5。
2、公安机关（不含森林公安）职位，综合成绩=（行政职业能力测验试卷成绩×0.40+申论试卷成绩×0.30+公安专业科目考试×0.3）×0.5+面试成绩×0.5。
3、其他组织专业科目考试的职位，综合成绩=（行政职业能力测验试卷成绩×0.55+申论试卷成绩×0.45）×0.4+专业科目考试×0.2+面试成绩×0.4。
4、面向村（社区）干部考试录用乡镇（街道）公务员职位，综合成绩=综合知识测试×0.5 +面试成绩×0.5。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</si>
</sst>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49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1" fillId="0" borderId="0" xfId="49" applyNumberForma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0" xfId="49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workbookViewId="0">
      <selection activeCell="T7" sqref="T7"/>
    </sheetView>
  </sheetViews>
  <sheetFormatPr defaultColWidth="9" defaultRowHeight="13.5"/>
  <cols>
    <col min="1" max="1" width="4.125" style="4" customWidth="1"/>
    <col min="2" max="2" width="5.375" style="3" customWidth="1"/>
    <col min="3" max="3" width="12.5" style="3" customWidth="1"/>
    <col min="4" max="4" width="8.875" style="4" customWidth="1"/>
    <col min="5" max="5" width="4.625" style="4" customWidth="1"/>
    <col min="6" max="6" width="4.875" style="4" customWidth="1"/>
    <col min="7" max="7" width="5.5" style="4" customWidth="1"/>
    <col min="8" max="8" width="3.125" style="4" customWidth="1"/>
    <col min="9" max="9" width="11.125" style="4" customWidth="1"/>
    <col min="10" max="11" width="4.375" style="4" customWidth="1"/>
    <col min="12" max="14" width="3.625" style="4" customWidth="1"/>
    <col min="15" max="15" width="7.375" style="5" customWidth="1"/>
    <col min="16" max="17" width="7.375" style="4" customWidth="1"/>
    <col min="18" max="18" width="7.375" style="5" customWidth="1"/>
    <col min="19" max="19" width="10.25" style="5" customWidth="1"/>
    <col min="20" max="20" width="10.1833333333333" style="6" customWidth="1"/>
    <col min="21" max="21" width="4.625" style="6" customWidth="1"/>
    <col min="22" max="16384" width="9" style="3"/>
  </cols>
  <sheetData>
    <row r="1" s="1" customFormat="1" ht="20.25" spans="1:21">
      <c r="A1" s="7" t="s">
        <v>0</v>
      </c>
      <c r="B1" s="7"/>
      <c r="O1" s="13"/>
      <c r="R1" s="13"/>
      <c r="S1" s="13"/>
      <c r="T1" s="17"/>
      <c r="U1" s="17"/>
    </row>
    <row r="2" s="1" customFormat="1" ht="48.95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4"/>
      <c r="P2" s="8"/>
      <c r="Q2" s="8"/>
      <c r="R2" s="14"/>
      <c r="S2" s="14"/>
      <c r="T2" s="18"/>
      <c r="U2" s="18"/>
    </row>
    <row r="3" s="1" customFormat="1" ht="24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/>
      <c r="L3" s="9"/>
      <c r="M3" s="9"/>
      <c r="N3" s="9"/>
      <c r="O3" s="15"/>
      <c r="P3" s="15" t="s">
        <v>12</v>
      </c>
      <c r="Q3" s="15"/>
      <c r="R3" s="15" t="s">
        <v>13</v>
      </c>
      <c r="S3" s="9" t="s">
        <v>14</v>
      </c>
      <c r="T3" s="9" t="s">
        <v>15</v>
      </c>
      <c r="U3" s="9" t="s">
        <v>16</v>
      </c>
    </row>
    <row r="4" s="2" customFormat="1" ht="89" customHeight="1" spans="1:21">
      <c r="A4" s="9"/>
      <c r="B4" s="9"/>
      <c r="C4" s="9"/>
      <c r="D4" s="9"/>
      <c r="E4" s="9"/>
      <c r="F4" s="9"/>
      <c r="G4" s="9"/>
      <c r="H4" s="9"/>
      <c r="I4" s="9"/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  <c r="O4" s="15" t="s">
        <v>22</v>
      </c>
      <c r="P4" s="15" t="s">
        <v>23</v>
      </c>
      <c r="Q4" s="15" t="s">
        <v>22</v>
      </c>
      <c r="R4" s="15"/>
      <c r="S4" s="9"/>
      <c r="T4" s="9"/>
      <c r="U4" s="9"/>
    </row>
    <row r="5" s="3" customFormat="1" ht="36.95" customHeight="1" spans="1:21">
      <c r="A5" s="21" t="s">
        <v>24</v>
      </c>
      <c r="B5" s="21" t="s">
        <v>25</v>
      </c>
      <c r="C5" s="21" t="s">
        <v>26</v>
      </c>
      <c r="D5" s="21" t="s">
        <v>27</v>
      </c>
      <c r="E5" s="10">
        <v>1</v>
      </c>
      <c r="F5" s="10">
        <v>1</v>
      </c>
      <c r="G5" s="21" t="s">
        <v>28</v>
      </c>
      <c r="H5" s="21" t="s">
        <v>29</v>
      </c>
      <c r="I5" s="21" t="s">
        <v>30</v>
      </c>
      <c r="J5" s="10">
        <v>61.6</v>
      </c>
      <c r="K5" s="10">
        <v>70.5</v>
      </c>
      <c r="L5" s="10">
        <v>0</v>
      </c>
      <c r="M5" s="10">
        <v>73</v>
      </c>
      <c r="N5" s="10">
        <v>0</v>
      </c>
      <c r="O5" s="16">
        <v>33.845</v>
      </c>
      <c r="P5" s="16">
        <v>83.9</v>
      </c>
      <c r="Q5" s="16">
        <f t="shared" ref="Q5:Q10" si="0">P5*0.5</f>
        <v>41.95</v>
      </c>
      <c r="R5" s="16">
        <f t="shared" ref="R5:R10" si="1">IF(P5&gt;0,O5+P5*0.5,-1)</f>
        <v>75.795</v>
      </c>
      <c r="S5" s="22" t="s">
        <v>31</v>
      </c>
      <c r="T5" s="22" t="s">
        <v>32</v>
      </c>
      <c r="U5" s="20"/>
    </row>
    <row r="6" s="3" customFormat="1" ht="36.95" customHeight="1" spans="1:21">
      <c r="A6" s="10"/>
      <c r="B6" s="10"/>
      <c r="C6" s="10"/>
      <c r="D6" s="10"/>
      <c r="E6" s="10"/>
      <c r="F6" s="10">
        <v>2</v>
      </c>
      <c r="G6" s="21" t="s">
        <v>33</v>
      </c>
      <c r="H6" s="21" t="s">
        <v>29</v>
      </c>
      <c r="I6" s="21" t="s">
        <v>34</v>
      </c>
      <c r="J6" s="10">
        <v>58.4</v>
      </c>
      <c r="K6" s="10">
        <v>59</v>
      </c>
      <c r="L6" s="10">
        <v>0</v>
      </c>
      <c r="M6" s="10">
        <v>65</v>
      </c>
      <c r="N6" s="10">
        <v>0</v>
      </c>
      <c r="O6" s="16">
        <v>30.28</v>
      </c>
      <c r="P6" s="16">
        <v>78.7</v>
      </c>
      <c r="Q6" s="16">
        <f t="shared" si="0"/>
        <v>39.35</v>
      </c>
      <c r="R6" s="16">
        <f t="shared" si="1"/>
        <v>69.63</v>
      </c>
      <c r="S6" s="22" t="s">
        <v>35</v>
      </c>
      <c r="T6" s="19" t="s">
        <v>32</v>
      </c>
      <c r="U6" s="20"/>
    </row>
    <row r="7" s="3" customFormat="1" ht="31.5" spans="1:21">
      <c r="A7" s="10"/>
      <c r="B7" s="10"/>
      <c r="C7" s="10"/>
      <c r="D7" s="10"/>
      <c r="E7" s="10"/>
      <c r="F7" s="10">
        <v>3</v>
      </c>
      <c r="G7" s="21" t="s">
        <v>36</v>
      </c>
      <c r="H7" s="21" t="s">
        <v>29</v>
      </c>
      <c r="I7" s="21" t="s">
        <v>37</v>
      </c>
      <c r="J7" s="10">
        <v>57.6</v>
      </c>
      <c r="K7" s="10">
        <v>66</v>
      </c>
      <c r="L7" s="10">
        <v>0</v>
      </c>
      <c r="M7" s="10">
        <v>66</v>
      </c>
      <c r="N7" s="10">
        <v>0</v>
      </c>
      <c r="O7" s="16">
        <v>31.32</v>
      </c>
      <c r="P7" s="16">
        <v>75.3</v>
      </c>
      <c r="Q7" s="16">
        <f t="shared" si="0"/>
        <v>37.65</v>
      </c>
      <c r="R7" s="16">
        <f t="shared" si="1"/>
        <v>68.97</v>
      </c>
      <c r="S7" s="22" t="s">
        <v>38</v>
      </c>
      <c r="T7" s="22" t="s">
        <v>39</v>
      </c>
      <c r="U7" s="20"/>
    </row>
    <row r="8" s="3" customFormat="1" ht="36.95" customHeight="1" spans="1:21">
      <c r="A8" s="10"/>
      <c r="B8" s="10"/>
      <c r="C8" s="21" t="s">
        <v>40</v>
      </c>
      <c r="D8" s="21" t="s">
        <v>41</v>
      </c>
      <c r="E8" s="10">
        <v>1</v>
      </c>
      <c r="F8" s="10">
        <v>1</v>
      </c>
      <c r="G8" s="21" t="s">
        <v>42</v>
      </c>
      <c r="H8" s="21" t="s">
        <v>43</v>
      </c>
      <c r="I8" s="21" t="s">
        <v>44</v>
      </c>
      <c r="J8" s="10">
        <v>76</v>
      </c>
      <c r="K8" s="10">
        <v>76</v>
      </c>
      <c r="L8" s="10">
        <v>0</v>
      </c>
      <c r="M8" s="10">
        <v>66</v>
      </c>
      <c r="N8" s="10">
        <v>0</v>
      </c>
      <c r="O8" s="16">
        <v>36.5</v>
      </c>
      <c r="P8" s="16">
        <v>85.7</v>
      </c>
      <c r="Q8" s="16">
        <f t="shared" si="0"/>
        <v>42.85</v>
      </c>
      <c r="R8" s="16">
        <f t="shared" si="1"/>
        <v>79.35</v>
      </c>
      <c r="S8" s="22" t="s">
        <v>45</v>
      </c>
      <c r="T8" s="22" t="s">
        <v>32</v>
      </c>
      <c r="U8" s="20"/>
    </row>
    <row r="9" s="3" customFormat="1" ht="36.95" customHeight="1" spans="1:21">
      <c r="A9" s="10"/>
      <c r="B9" s="10"/>
      <c r="C9" s="10"/>
      <c r="D9" s="10"/>
      <c r="E9" s="10"/>
      <c r="F9" s="10">
        <v>2</v>
      </c>
      <c r="G9" s="21" t="s">
        <v>46</v>
      </c>
      <c r="H9" s="21" t="s">
        <v>43</v>
      </c>
      <c r="I9" s="21" t="s">
        <v>47</v>
      </c>
      <c r="J9" s="10">
        <v>60.8</v>
      </c>
      <c r="K9" s="10">
        <v>80.5</v>
      </c>
      <c r="L9" s="10">
        <v>0</v>
      </c>
      <c r="M9" s="10">
        <v>67</v>
      </c>
      <c r="N9" s="10">
        <v>0</v>
      </c>
      <c r="O9" s="16">
        <v>34.285</v>
      </c>
      <c r="P9" s="16">
        <v>84.1</v>
      </c>
      <c r="Q9" s="16">
        <f t="shared" si="0"/>
        <v>42.05</v>
      </c>
      <c r="R9" s="16">
        <f t="shared" si="1"/>
        <v>76.335</v>
      </c>
      <c r="S9" s="22" t="s">
        <v>48</v>
      </c>
      <c r="T9" s="22" t="s">
        <v>49</v>
      </c>
      <c r="U9" s="20"/>
    </row>
    <row r="10" s="3" customFormat="1" ht="36.95" customHeight="1" spans="1:21">
      <c r="A10" s="10"/>
      <c r="B10" s="10"/>
      <c r="C10" s="10"/>
      <c r="D10" s="10"/>
      <c r="E10" s="10"/>
      <c r="F10" s="10">
        <v>3</v>
      </c>
      <c r="G10" s="10" t="s">
        <v>50</v>
      </c>
      <c r="H10" s="10" t="s">
        <v>29</v>
      </c>
      <c r="I10" s="21" t="s">
        <v>51</v>
      </c>
      <c r="J10" s="10">
        <v>68</v>
      </c>
      <c r="K10" s="10">
        <v>61.5</v>
      </c>
      <c r="L10" s="10">
        <v>0</v>
      </c>
      <c r="M10" s="10">
        <v>63</v>
      </c>
      <c r="N10" s="10">
        <v>0</v>
      </c>
      <c r="O10" s="16">
        <v>32.275</v>
      </c>
      <c r="P10" s="16">
        <v>82.1</v>
      </c>
      <c r="Q10" s="16">
        <f t="shared" si="0"/>
        <v>41.05</v>
      </c>
      <c r="R10" s="16">
        <f t="shared" si="1"/>
        <v>73.325</v>
      </c>
      <c r="S10" s="19" t="s">
        <v>52</v>
      </c>
      <c r="T10" s="19" t="s">
        <v>32</v>
      </c>
      <c r="U10" s="20"/>
    </row>
    <row r="11" s="3" customFormat="1" ht="84.95" customHeight="1" spans="1:21">
      <c r="A11" s="11" t="s">
        <v>53</v>
      </c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</sheetData>
  <mergeCells count="26">
    <mergeCell ref="A1:B1"/>
    <mergeCell ref="A2:U2"/>
    <mergeCell ref="J3:O3"/>
    <mergeCell ref="P3:Q3"/>
    <mergeCell ref="A11:U11"/>
    <mergeCell ref="A3:A4"/>
    <mergeCell ref="A5:A10"/>
    <mergeCell ref="B3:B4"/>
    <mergeCell ref="B5:B10"/>
    <mergeCell ref="C3:C4"/>
    <mergeCell ref="C5:C7"/>
    <mergeCell ref="C8:C10"/>
    <mergeCell ref="D3:D4"/>
    <mergeCell ref="D5:D7"/>
    <mergeCell ref="D8:D10"/>
    <mergeCell ref="E3:E4"/>
    <mergeCell ref="E5:E7"/>
    <mergeCell ref="E8:E10"/>
    <mergeCell ref="F3:F4"/>
    <mergeCell ref="G3:G4"/>
    <mergeCell ref="H3:H4"/>
    <mergeCell ref="I3:I4"/>
    <mergeCell ref="R3:R4"/>
    <mergeCell ref="S3:S4"/>
    <mergeCell ref="T3:T4"/>
    <mergeCell ref="U3:U4"/>
  </mergeCells>
  <printOptions horizontalCentered="1"/>
  <pageMargins left="0.472222222222222" right="0.275" top="0.786805555555556" bottom="0.472222222222222" header="0.511805555555556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2021-06-11T09:31:19Z</dcterms:created>
  <dcterms:modified xsi:type="dcterms:W3CDTF">2021-06-11T09:35:18Z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  <property fmtid="{D5CDD505-2E9C-101B-9397-08002B2CF9AE}" pid="3" name="KSOReadingLayout">
    <vt:bool>true</vt:bool>
  </property>
</Properties>
</file>