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收支总表" sheetId="1" r:id="rId1"/>
    <sheet name="2收入总表" sheetId="2" r:id="rId2"/>
    <sheet name="3支出总表" sheetId="3" r:id="rId3"/>
    <sheet name="4财政拨款收支总表" sheetId="4" r:id="rId4"/>
    <sheet name="5一般公共预算支出表" sheetId="5" r:id="rId5"/>
    <sheet name="6一般公共预算基本支出表" sheetId="6" r:id="rId6"/>
    <sheet name="7一般公共预算三公经费表" sheetId="7" r:id="rId7"/>
    <sheet name="8政府性基金预算支出表" sheetId="8" r:id="rId8"/>
    <sheet name="9项目支出表" sheetId="9" r:id="rId9"/>
  </sheets>
  <definedNames>
    <definedName name="_xlnm.Print_Titles" localSheetId="0">'1收支总表'!$A:$D,'1收支总表'!$1:$5</definedName>
    <definedName name="_xlnm.Print_Titles" localSheetId="1">'2收入总表'!$A:$S,'2收入总表'!$1:$5</definedName>
    <definedName name="_xlnm.Print_Titles" localSheetId="2">'3支出总表'!$A:$H,'3支出总表'!$1:$4</definedName>
    <definedName name="_xlnm.Print_Titles" localSheetId="3">'4财政拨款收支总表'!$A:$D,'4财政拨款收支总表'!$1:$5</definedName>
    <definedName name="_xlnm.Print_Titles" localSheetId="4">'5一般公共预算支出表'!$A:$G,'5一般公共预算支出表'!$1:$5</definedName>
    <definedName name="_xlnm.Print_Titles" localSheetId="5">'6一般公共预算基本支出表'!$A:$E,'6一般公共预算基本支出表'!$1:$5</definedName>
    <definedName name="_xlnm.Print_Titles" localSheetId="6">'7一般公共预算三公经费表'!$A:$F,'7一般公共预算三公经费表'!$1:$5</definedName>
    <definedName name="_xlnm.Print_Titles" localSheetId="7">'8政府性基金预算支出表'!$A:$E,'8政府性基金预算支出表'!$1:$5</definedName>
    <definedName name="_xlnm.Print_Titles" localSheetId="8">'9项目支出表'!$A:$L,'9项目支出表'!$1:$5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<sst xmlns="http://schemas.openxmlformats.org/spreadsheetml/2006/main" count="267" uniqueCount="181">
  <si>
    <t>附表4-1</t>
  </si>
  <si>
    <t>收支总表</t>
  </si>
  <si>
    <t>填报部门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</si>
  <si>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</si>
  <si>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</si>
  <si>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</si>
  <si>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</si>
  <si>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</si>
  <si>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</si>
  <si>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</si>
  <si>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  经费拨款（补助）</t>
  </si>
  <si>
    <t>二、公共安全支出</t>
  </si>
  <si>
    <t xml:space="preserve">    行政事业单位资产收益拨款</t>
  </si>
  <si>
    <t>三、教育支出</t>
  </si>
  <si>
    <t xml:space="preserve">    专项收入</t>
  </si>
  <si>
    <t>四、科学技术支出</t>
  </si>
  <si>
    <t xml:space="preserve">    其他纳入预算管理的非税拨款</t>
  </si>
  <si>
    <t>五、文化旅游体育与传媒支出</t>
  </si>
  <si>
    <t xml:space="preserve">    预算内基本建设投资</t>
  </si>
  <si>
    <t>六、社会保障和就业支出</t>
  </si>
  <si>
    <t xml:space="preserve">    中央专项转移支付补助</t>
  </si>
  <si>
    <t>七、卫生健康支出</t>
  </si>
  <si>
    <t>二、政府性基金预算拨款收入</t>
  </si>
  <si>
    <t>八、节能环保支出</t>
  </si>
  <si>
    <t xml:space="preserve">    政府性基金财政拨款</t>
  </si>
  <si>
    <t>九、城乡社区支出</t>
  </si>
  <si>
    <t xml:space="preserve">    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</si>
  <si>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</si>
  <si>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</si>
  <si>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</si>
  <si>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</si>
  <si>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</si>
  <si>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</si>
  <si>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</si>
  <si>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</si>
  <si>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</si>
  <si>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</si>
  <si>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</si>
  <si>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</si>
  <si>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</si>
  <si>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</si>
  <si>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</si>
  <si>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</si>
  <si>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</si>
  <si>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</si>
  <si>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</si>
  <si>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廿二、债务付息支出</t>
  </si>
  <si>
    <t>廿三、债务发行费用支出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</si>
  <si>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</si>
  <si>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</si>
  <si>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</si>
  <si>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</si>
  <si>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</si>
  <si>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</si>
  <si>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</si>
  <si>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附表4-2</t>
  </si>
  <si>
    <t>收入总表</t>
  </si>
  <si>
    <t>填报部门：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</si>
  <si>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</si>
  <si>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</si>
  <si>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</si>
  <si>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</si>
  <si>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</si>
  <si>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</si>
  <si>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</si>
  <si>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</si>
  <si>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</si>
  <si>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</si>
  <si>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</si>
  <si>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</si>
  <si>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</si>
  <si>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</si>
  <si>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</si>
  <si>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</si>
  <si>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407</t>
  </si>
  <si>
    <t>潜江市老新镇人民政府</t>
  </si>
  <si>
    <t>　407001</t>
  </si>
  <si>
    <t>　潜江市老新镇财政管理所</t>
  </si>
  <si>
    <t>附表4-3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</si>
  <si>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</si>
  <si>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</si>
  <si>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</si>
  <si>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</si>
  <si>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</si>
  <si>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</si>
  <si>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</si>
  <si>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</si>
  <si>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</si>
  <si>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</si>
  <si>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　20103</t>
  </si>
  <si>
    <t>　政府办公厅（室）及相关机构事务</t>
  </si>
  <si>
    <t>　　2010301</t>
  </si>
  <si>
    <t>　　行政运行</t>
  </si>
  <si>
    <t>213</t>
  </si>
  <si>
    <t>农林水支出</t>
  </si>
  <si>
    <t>　21399</t>
  </si>
  <si>
    <t>　其他农林水支出</t>
  </si>
  <si>
    <t>　　2139999</t>
  </si>
  <si>
    <t>　　其他农林水支出</t>
  </si>
  <si>
    <t>附表4-4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</si>
  <si>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</si>
  <si>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</si>
  <si>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</si>
  <si>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</si>
  <si>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</si>
  <si>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</si>
  <si>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（二）公共安全支出</t>
  </si>
  <si>
    <t>.</t>
  </si>
  <si>
    <t>（三）教育支出</t>
  </si>
  <si>
    <t>（四）科学技术支出</t>
  </si>
  <si>
    <t>（五）文化旅游体育与传媒支出</t>
  </si>
  <si>
    <t>（六）社会保障和就业支出</t>
  </si>
  <si>
    <t>（七）卫生健康支出</t>
  </si>
  <si>
    <t>（二）政府性基金预算拨款</t>
  </si>
  <si>
    <t>（八）节能环保支出</t>
  </si>
  <si>
    <t>（九）城乡社区支出</t>
  </si>
  <si>
    <t>（十）农林水支出</t>
  </si>
  <si>
    <t>（三）国有资本经营预算拨款</t>
  </si>
  <si>
    <t>（十一）交通运输支出</t>
  </si>
  <si>
    <t>二、上年结转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</si>
  <si>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</si>
  <si>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</si>
  <si>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</si>
  <si>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</si>
  <si>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</si>
  <si>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</si>
  <si>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</si>
  <si>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</si>
  <si>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</si>
  <si>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</si>
  <si>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（廿二）债务付息支出</t>
  </si>
  <si>
    <t>（廿三）债务发行费用支出</t>
  </si>
  <si>
    <t>二、年终结转结余</t>
  </si>
  <si>
    <t>收   入   总   计</t>
  </si>
  <si>
    <t>支   出   总   计</t>
  </si>
  <si>
    <t>附表4-5</t>
  </si>
  <si>
    <t>一般公共预算支出表</t>
  </si>
  <si>
    <t>人员经费</t>
  </si>
  <si>
    <t>公用经费</t>
  </si>
  <si>
    <t>附表4-6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</si>
  <si>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</si>
  <si>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</si>
  <si>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</si>
  <si>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</si>
  <si>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</si>
  <si>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</si>
  <si>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</si>
  <si>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</si>
  <si>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</si>
  <si>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</si>
  <si>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</si>
  <si>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</si>
  <si>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</si>
  <si>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30199</t>
  </si>
  <si>
    <t>　其他工资福利支出</t>
  </si>
  <si>
    <t>302</t>
  </si>
  <si>
    <t>商品和服务支出</t>
  </si>
  <si>
    <t>　30201</t>
  </si>
  <si>
    <t>　办公费</t>
  </si>
  <si>
    <t>附表4-7</t>
  </si>
  <si>
    <t>一般公共预算“三公”经费支出表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</si>
  <si>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</si>
  <si>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</si>
  <si>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</si>
  <si>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</si>
  <si>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</si>
  <si>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</si>
  <si>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</si>
  <si>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附表4-8</t>
  </si>
  <si>
    <t>政府性基金预算支出表</t>
  </si>
  <si>
    <t>本年政府性基金预算支出</t>
  </si>
  <si>
    <t>附表4-9</t>
  </si>
  <si>
    <t>项目支出表</t>
  </si>
  <si>
    <t>项目分类</t>
  </si>
  <si>
    <t>项目名称</t>
  </si>
  <si>
    <t>本年拨款</t>
  </si>
  <si>
    <t>财政拨款结转结余</t>
  </si>
  <si>
    <t>其他运转类</t>
  </si>
  <si>
    <t>综合事务管理经费</t>
  </si>
  <si>
    <t>本级支出项目</t>
  </si>
  <si>
    <t>落实市委市政府重大决策部署项目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</si>
</sst>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  <numFmt numFmtId="181" formatCode="0.00;[Red]0.00"/>
  </numFmts>
  <fonts count="29">
    <font>
      <sz val="10"/>
      <name val="Arial"/>
      <charset val="0"/>
    </font>
    <font>
      <sz val="11"/>
      <color indexed="8"/>
      <name val="Calibri"/>
      <charset val="0"/>
    </font>
    <font>
      <sz val="9"/>
      <color indexed="8"/>
      <name val="黑体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sz val="9"/>
      <color indexed="8"/>
      <name val="宋体"/>
      <charset val="0"/>
    </font>
    <font>
      <b/>
      <sz val="9"/>
      <color indexed="8"/>
      <name val="宋体"/>
      <charset val="0"/>
    </font>
    <font>
      <b/>
      <sz val="9"/>
      <color indexed="8"/>
      <name val="Calibri"/>
      <charset val="0"/>
    </font>
    <font>
      <sz val="9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180" fontId="6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 wrapText="1"/>
    </xf>
    <xf numFmtId="180" fontId="5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180" fontId="6" fillId="0" borderId="1" xfId="0" applyNumberFormat="1" applyFont="1" applyBorder="1" applyAlignment="1" applyProtection="1">
      <alignment vertical="center" wrapText="1"/>
    </xf>
    <xf numFmtId="180" fontId="5" fillId="0" borderId="1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81" fontId="6" fillId="0" borderId="1" xfId="0" applyNumberFormat="1" applyFont="1" applyBorder="1" applyAlignment="1" applyProtection="1">
      <alignment horizontal="center" vertical="center"/>
    </xf>
    <xf numFmtId="181" fontId="5" fillId="0" borderId="1" xfId="0" applyNumberFormat="1" applyFont="1" applyBorder="1" applyAlignment="1" applyProtection="1">
      <alignment vertical="center"/>
    </xf>
    <xf numFmtId="181" fontId="1" fillId="0" borderId="1" xfId="0" applyNumberFormat="1" applyFont="1" applyBorder="1" applyAlignment="1" applyProtection="1">
      <alignment vertical="center"/>
    </xf>
    <xf numFmtId="181" fontId="5" fillId="0" borderId="1" xfId="0" applyNumberFormat="1" applyFont="1" applyBorder="1" applyAlignment="1" applyProtection="1">
      <alignment horizontal="right" vertical="center"/>
    </xf>
    <xf numFmtId="181" fontId="1" fillId="0" borderId="1" xfId="0" applyNumberFormat="1" applyFont="1" applyBorder="1" applyAlignment="1" applyProtection="1"/>
    <xf numFmtId="181" fontId="6" fillId="0" borderId="1" xfId="0" applyNumberFormat="1" applyFont="1" applyBorder="1" applyAlignment="1" applyProtection="1">
      <alignment vertical="center"/>
    </xf>
    <xf numFmtId="181" fontId="6" fillId="0" borderId="1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180" fontId="7" fillId="0" borderId="1" xfId="0" applyNumberFormat="1" applyFont="1" applyBorder="1" applyAlignment="1" applyProtection="1">
      <alignment horizontal="right" vertical="center"/>
    </xf>
    <xf numFmtId="180" fontId="8" fillId="0" borderId="1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zoomScaleSheetLayoutView="60" workbookViewId="0">
      <selection activeCell="A1" sqref="A1:D34"/>
    </sheetView>
  </sheetViews>
  <sheetFormatPr defaultColWidth="9.14285714285714" defaultRowHeight="12.75" customHeight="1" outlineLevelCol="3"/>
  <cols>
    <col min="1" max="1" width="34.2857142857143" style="1" customWidth="1"/>
    <col min="2" max="2" width="22.4285714285714" style="1" customWidth="1"/>
    <col min="3" max="3" width="34.2857142857143" style="1" customWidth="1"/>
    <col min="4" max="4" width="21.4285714285714" style="1" customWidth="1"/>
    <col min="5" max="5" width="9.14285714285714" style="1" customWidth="1"/>
  </cols>
  <sheetData>
    <row r="1" s="1" customFormat="1" ht="22.5" customHeight="1" spans="1:4">
      <c r="A1" s="32" t="s">
        <v>0</v>
      </c>
      <c r="B1" s="5"/>
      <c r="C1" s="17"/>
      <c r="D1" s="17"/>
    </row>
    <row r="2" s="1" customFormat="1" ht="22.5" customHeight="1" spans="1:4">
      <c r="A2" s="4" t="s">
        <v>1</v>
      </c>
      <c r="B2" s="18"/>
      <c r="C2" s="18"/>
      <c r="D2" s="18"/>
    </row>
    <row r="3" s="1" customFormat="1" ht="22.5" customHeight="1" spans="1:4">
      <c r="A3" s="1" t="s">
        <v>2</v>
      </c>
      <c r="C3" s="33"/>
      <c r="D3" s="13" t="s">
        <v>3</v>
      </c>
    </row>
    <row r="4" s="1" customFormat="1" ht="22.5" customHeight="1" spans="1:4">
      <c r="A4" s="6" t="s">
        <v>4</v>
      </c>
      <c r="B4" s="34"/>
      <c r="C4" s="6" t="s">
        <v>5</v>
      </c>
      <c r="D4" s="34"/>
    </row>
    <row r="5" s="1" customFormat="1" ht="22.5" customHeight="1" spans="1:4">
      <c r="A5" s="6" t="s">
        <v>6</v>
      </c>
      <c r="B5" s="6" t="s">
        <v>7</v>
      </c>
      <c r="C5" s="6" t="s">
        <v>6</v>
      </c>
      <c r="D5" s="6" t="s">
        <v>7</v>
      </c>
    </row>
    <row r="6" s="1" customFormat="1" ht="22.5" customHeight="1" spans="1:4">
      <c r="A6" s="35" t="s">
        <v>8</v>
      </c>
      <c r="B6" s="21">
        <v>2260.620444</v>
      </c>
      <c r="C6" s="20" t="s">
        <v>9</v>
      </c>
      <c r="D6" s="21">
        <v>2833.176444</v>
      </c>
    </row>
    <row r="7" s="1" customFormat="1" ht="22.5" customHeight="1" spans="1:4">
      <c r="A7" s="35" t="s">
        <v>10</v>
      </c>
      <c r="B7" s="21">
        <v>2185.620444</v>
      </c>
      <c r="C7" s="20" t="s">
        <v>11</v>
      </c>
      <c r="D7" s="21"/>
    </row>
    <row r="8" s="1" customFormat="1" ht="22.5" customHeight="1" spans="1:4">
      <c r="A8" s="35" t="s">
        <v>12</v>
      </c>
      <c r="B8" s="21"/>
      <c r="C8" s="20" t="s">
        <v>13</v>
      </c>
      <c r="D8" s="21"/>
    </row>
    <row r="9" s="1" customFormat="1" ht="22.5" customHeight="1" spans="1:4">
      <c r="A9" s="35" t="s">
        <v>14</v>
      </c>
      <c r="B9" s="21"/>
      <c r="C9" s="20" t="s">
        <v>15</v>
      </c>
      <c r="D9" s="21"/>
    </row>
    <row r="10" s="1" customFormat="1" ht="22.5" customHeight="1" spans="1:4">
      <c r="A10" s="35" t="s">
        <v>16</v>
      </c>
      <c r="B10" s="21">
        <v>75</v>
      </c>
      <c r="C10" s="20" t="s">
        <v>17</v>
      </c>
      <c r="D10" s="21"/>
    </row>
    <row r="11" s="1" customFormat="1" ht="22.5" customHeight="1" spans="1:4">
      <c r="A11" s="35" t="s">
        <v>18</v>
      </c>
      <c r="B11" s="21"/>
      <c r="C11" s="20" t="s">
        <v>19</v>
      </c>
      <c r="D11" s="21"/>
    </row>
    <row r="12" s="1" customFormat="1" ht="22.5" customHeight="1" spans="1:4">
      <c r="A12" s="35" t="s">
        <v>20</v>
      </c>
      <c r="B12" s="23"/>
      <c r="C12" s="20" t="s">
        <v>21</v>
      </c>
      <c r="D12" s="21"/>
    </row>
    <row r="13" s="1" customFormat="1" ht="22.5" customHeight="1" spans="1:4">
      <c r="A13" s="35" t="s">
        <v>22</v>
      </c>
      <c r="B13" s="21"/>
      <c r="C13" s="20" t="s">
        <v>23</v>
      </c>
      <c r="D13" s="21"/>
    </row>
    <row r="14" s="1" customFormat="1" ht="22.5" customHeight="1" spans="1:4">
      <c r="A14" s="35" t="s">
        <v>24</v>
      </c>
      <c r="B14" s="21"/>
      <c r="C14" s="20" t="s">
        <v>25</v>
      </c>
      <c r="D14" s="21"/>
    </row>
    <row r="15" s="1" customFormat="1" ht="22.5" customHeight="1" spans="1:4">
      <c r="A15" s="35" t="s">
        <v>26</v>
      </c>
      <c r="B15" s="23"/>
      <c r="C15" s="20" t="s">
        <v>27</v>
      </c>
      <c r="D15" s="21">
        <v>27.444</v>
      </c>
    </row>
    <row r="16" s="1" customFormat="1" ht="22.5" customHeight="1" spans="1:4">
      <c r="A16" s="35" t="s">
        <v>28</v>
      </c>
      <c r="B16" s="21"/>
      <c r="C16" s="20" t="s">
        <v>29</v>
      </c>
      <c r="D16" s="21"/>
    </row>
    <row r="17" s="1" customFormat="1" ht="22.5" customHeight="1" spans="1:4">
      <c r="A17" s="35" t="s">
        <v>30</v>
      </c>
      <c r="B17" s="21"/>
      <c r="C17" s="20" t="s">
        <v>31</v>
      </c>
      <c r="D17" s="21"/>
    </row>
    <row r="18" s="1" customFormat="1" ht="22.5" customHeight="1" spans="1:4">
      <c r="A18" s="35" t="s">
        <v>32</v>
      </c>
      <c r="B18" s="21"/>
      <c r="C18" s="20" t="s">
        <v>33</v>
      </c>
      <c r="D18" s="21"/>
    </row>
    <row r="19" s="1" customFormat="1" ht="22.5" customHeight="1" spans="1:4">
      <c r="A19" s="35" t="s">
        <v>34</v>
      </c>
      <c r="B19" s="21"/>
      <c r="C19" s="20" t="s">
        <v>35</v>
      </c>
      <c r="D19" s="21"/>
    </row>
    <row r="20" s="1" customFormat="1" ht="22.5" customHeight="1" spans="1:4">
      <c r="A20" s="35" t="s">
        <v>36</v>
      </c>
      <c r="B20" s="21"/>
      <c r="C20" s="20" t="s">
        <v>37</v>
      </c>
      <c r="D20" s="21"/>
    </row>
    <row r="21" s="1" customFormat="1" ht="22.5" customHeight="1" spans="1:4">
      <c r="A21" s="35" t="s">
        <v>38</v>
      </c>
      <c r="B21" s="21"/>
      <c r="C21" s="20" t="s">
        <v>39</v>
      </c>
      <c r="D21" s="21"/>
    </row>
    <row r="22" s="1" customFormat="1" ht="22.5" customHeight="1" spans="1:4">
      <c r="A22" s="35" t="s">
        <v>40</v>
      </c>
      <c r="B22" s="21"/>
      <c r="C22" s="20" t="s">
        <v>41</v>
      </c>
      <c r="D22" s="21"/>
    </row>
    <row r="23" s="1" customFormat="1" ht="22.5" customHeight="1" spans="1:4">
      <c r="A23" s="35"/>
      <c r="B23" s="20"/>
      <c r="C23" s="20" t="s">
        <v>42</v>
      </c>
      <c r="D23" s="21"/>
    </row>
    <row r="24" s="1" customFormat="1" ht="22.5" customHeight="1" spans="1:4">
      <c r="A24" s="35"/>
      <c r="B24" s="20"/>
      <c r="C24" s="20" t="s">
        <v>43</v>
      </c>
      <c r="D24" s="21"/>
    </row>
    <row r="25" s="1" customFormat="1" ht="22.5" customHeight="1" spans="1:4">
      <c r="A25" s="35"/>
      <c r="B25" s="20"/>
      <c r="C25" s="20" t="s">
        <v>44</v>
      </c>
      <c r="D25" s="21"/>
    </row>
    <row r="26" s="1" customFormat="1" ht="22.5" customHeight="1" spans="1:4">
      <c r="A26" s="35"/>
      <c r="B26" s="20"/>
      <c r="C26" s="20" t="s">
        <v>45</v>
      </c>
      <c r="D26" s="21"/>
    </row>
    <row r="27" s="1" customFormat="1" ht="22.5" customHeight="1" spans="1:4">
      <c r="A27" s="35"/>
      <c r="B27" s="20"/>
      <c r="C27" s="20" t="s">
        <v>46</v>
      </c>
      <c r="D27" s="21"/>
    </row>
    <row r="28" s="1" customFormat="1" ht="22.5" customHeight="1" spans="1:4">
      <c r="A28" s="35"/>
      <c r="B28" s="20"/>
      <c r="C28" s="20" t="s">
        <v>47</v>
      </c>
      <c r="D28" s="21"/>
    </row>
    <row r="29" s="1" customFormat="1" ht="22.5" customHeight="1" spans="1:4">
      <c r="A29" s="35"/>
      <c r="B29" s="20"/>
      <c r="C29" s="20"/>
      <c r="D29" s="23"/>
    </row>
    <row r="30" s="1" customFormat="1" ht="22.5" customHeight="1" spans="1:4">
      <c r="A30" s="35"/>
      <c r="B30" s="20"/>
      <c r="C30" s="20"/>
      <c r="D30" s="20"/>
    </row>
    <row r="31" s="1" customFormat="1" ht="22.5" customHeight="1" spans="1:4">
      <c r="A31" s="35" t="s">
        <v>48</v>
      </c>
      <c r="B31" s="21">
        <f>B6+B13+B16+B17+B18+B19+B20+B21+B22</f>
        <v>2260.620444</v>
      </c>
      <c r="C31" s="20" t="s">
        <v>49</v>
      </c>
      <c r="D31" s="21">
        <f>D7+D8+D9+D10+D11+D12+D13+D14+D15+D16+D17+D18+D19+D20+D21+D22+D23+D24+D25+D26+D27+D28+D29+D6</f>
        <v>2860.620444</v>
      </c>
    </row>
    <row r="32" s="1" customFormat="1" ht="22.5" customHeight="1" spans="1:4">
      <c r="A32" s="35" t="s">
        <v>50</v>
      </c>
      <c r="B32" s="21">
        <v>600</v>
      </c>
      <c r="C32" s="20" t="s">
        <v>51</v>
      </c>
      <c r="D32" s="21"/>
    </row>
    <row r="33" s="1" customFormat="1" ht="22.5" customHeight="1" spans="1:4">
      <c r="A33" s="35" t="s">
        <v>52</v>
      </c>
      <c r="B33" s="21">
        <f>B31+B32</f>
        <v>2860.620444</v>
      </c>
      <c r="C33" s="20" t="s">
        <v>53</v>
      </c>
      <c r="D33" s="21">
        <f>B33</f>
        <v>2860.620444</v>
      </c>
    </row>
    <row r="34" s="1" customFormat="1" ht="21" customHeight="1" spans="1:4">
      <c r="A34" s="36" t="s">
        <v>54</v>
      </c>
      <c r="B34" s="36"/>
      <c r="C34" s="36"/>
      <c r="D34" s="36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34:D34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10.8571428571429" style="1" customWidth="1"/>
    <col min="2" max="2" width="20.4285714285714" style="1" customWidth="1"/>
    <col min="3" max="6" width="11" style="1" customWidth="1"/>
    <col min="7" max="7" width="9.14285714285714" style="1" hidden="1" customWidth="1"/>
    <col min="8" max="9" width="11" style="1" customWidth="1"/>
    <col min="10" max="10" width="8.85714285714286" style="1" customWidth="1"/>
    <col min="11" max="11" width="6.85714285714286" style="1" customWidth="1"/>
    <col min="12" max="12" width="6.42857142857143" style="1" customWidth="1"/>
    <col min="13" max="14" width="11" style="1" customWidth="1"/>
    <col min="15" max="15" width="8.57142857142857" style="1" customWidth="1"/>
    <col min="16" max="16" width="11" style="1" customWidth="1"/>
    <col min="17" max="17" width="9.14285714285714" style="1" hidden="1" customWidth="1"/>
    <col min="18" max="18" width="11" style="1" customWidth="1"/>
    <col min="19" max="19" width="9.28571428571429" style="1" customWidth="1"/>
    <col min="20" max="20" width="9.14285714285714" style="1" customWidth="1"/>
  </cols>
  <sheetData>
    <row r="1" s="1" customFormat="1" ht="21" customHeight="1" spans="1:19">
      <c r="A1" s="2" t="s">
        <v>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="1" customFormat="1" ht="38.25" customHeight="1" spans="1:19">
      <c r="A2" s="4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1" customHeight="1" spans="1:19">
      <c r="A3" s="5" t="s">
        <v>57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R3" s="28"/>
      <c r="S3" s="13" t="s">
        <v>3</v>
      </c>
    </row>
    <row r="4" s="1" customFormat="1" ht="21" customHeight="1" spans="1:19">
      <c r="A4" s="7" t="s">
        <v>58</v>
      </c>
      <c r="B4" s="6" t="s">
        <v>59</v>
      </c>
      <c r="C4" s="6" t="s">
        <v>60</v>
      </c>
      <c r="D4" s="6" t="s">
        <v>61</v>
      </c>
      <c r="E4" s="29"/>
      <c r="F4" s="29"/>
      <c r="G4" s="29"/>
      <c r="H4" s="29"/>
      <c r="I4" s="29"/>
      <c r="J4" s="29"/>
      <c r="K4" s="29"/>
      <c r="L4" s="29"/>
      <c r="M4" s="29"/>
      <c r="N4" s="6" t="s">
        <v>50</v>
      </c>
      <c r="O4" s="29"/>
      <c r="P4" s="29"/>
      <c r="Q4" s="29"/>
      <c r="R4" s="29"/>
      <c r="S4" s="29"/>
    </row>
    <row r="5" s="1" customFormat="1" ht="43.5" customHeight="1" spans="1:19">
      <c r="A5" s="7"/>
      <c r="B5" s="6"/>
      <c r="C5" s="6"/>
      <c r="D5" s="6" t="s">
        <v>62</v>
      </c>
      <c r="E5" s="7" t="s">
        <v>63</v>
      </c>
      <c r="F5" s="7" t="s">
        <v>64</v>
      </c>
      <c r="G5" s="7" t="s">
        <v>65</v>
      </c>
      <c r="H5" s="7" t="s">
        <v>66</v>
      </c>
      <c r="I5" s="7" t="s">
        <v>67</v>
      </c>
      <c r="J5" s="7" t="s">
        <v>68</v>
      </c>
      <c r="K5" s="7" t="s">
        <v>69</v>
      </c>
      <c r="L5" s="7" t="s">
        <v>70</v>
      </c>
      <c r="M5" s="7" t="s">
        <v>71</v>
      </c>
      <c r="N5" s="7" t="s">
        <v>62</v>
      </c>
      <c r="O5" s="7" t="s">
        <v>63</v>
      </c>
      <c r="P5" s="7" t="s">
        <v>64</v>
      </c>
      <c r="Q5" s="7" t="s">
        <v>65</v>
      </c>
      <c r="R5" s="7" t="s">
        <v>66</v>
      </c>
      <c r="S5" s="7" t="s">
        <v>72</v>
      </c>
    </row>
    <row r="6" s="1" customFormat="1" ht="27.75" customHeight="1" spans="1:19">
      <c r="A6" s="8" t="s">
        <v>73</v>
      </c>
      <c r="B6" s="8" t="s">
        <v>60</v>
      </c>
      <c r="C6" s="30">
        <f>D6+N6</f>
        <v>2860.620444</v>
      </c>
      <c r="D6" s="30">
        <f>E6+F6+G6+H6+I6+J6+K6+L6+M6</f>
        <v>2260.620444</v>
      </c>
      <c r="E6" s="9">
        <v>2260.620444</v>
      </c>
      <c r="F6" s="9"/>
      <c r="G6" s="9"/>
      <c r="H6" s="9"/>
      <c r="I6" s="9"/>
      <c r="J6" s="9"/>
      <c r="K6" s="9"/>
      <c r="L6" s="9"/>
      <c r="M6" s="9"/>
      <c r="N6" s="9">
        <f>O6+P6+Q6+R6+S6</f>
        <v>600</v>
      </c>
      <c r="O6" s="9">
        <v>600</v>
      </c>
      <c r="P6" s="9"/>
      <c r="Q6" s="9"/>
      <c r="R6" s="9"/>
      <c r="S6" s="9"/>
    </row>
    <row r="7" s="1" customFormat="1" ht="27.75" customHeight="1" spans="1:19">
      <c r="A7" s="8" t="s">
        <v>74</v>
      </c>
      <c r="B7" s="8" t="s">
        <v>75</v>
      </c>
      <c r="C7" s="30">
        <f>D7+N7</f>
        <v>2860.620444</v>
      </c>
      <c r="D7" s="30">
        <f>E7+F7+G7+H7+I7+J7+K7+L7+M7</f>
        <v>2260.620444</v>
      </c>
      <c r="E7" s="9">
        <v>2260.620444</v>
      </c>
      <c r="F7" s="9"/>
      <c r="G7" s="9"/>
      <c r="H7" s="9"/>
      <c r="I7" s="9"/>
      <c r="J7" s="9"/>
      <c r="K7" s="9"/>
      <c r="L7" s="9"/>
      <c r="M7" s="9"/>
      <c r="N7" s="9">
        <f>O7+P7+Q7+R7+S7</f>
        <v>600</v>
      </c>
      <c r="O7" s="9">
        <v>600</v>
      </c>
      <c r="P7" s="9"/>
      <c r="Q7" s="9"/>
      <c r="R7" s="9"/>
      <c r="S7" s="9"/>
    </row>
    <row r="8" s="1" customFormat="1" ht="27.75" customHeight="1" spans="1:19">
      <c r="A8" s="10" t="s">
        <v>76</v>
      </c>
      <c r="B8" s="10" t="s">
        <v>77</v>
      </c>
      <c r="C8" s="31">
        <f>D8+N8</f>
        <v>2860.620444</v>
      </c>
      <c r="D8" s="31">
        <f>E8+F8+G8+H8+I8+J8+K8+L8+M8</f>
        <v>2260.620444</v>
      </c>
      <c r="E8" s="11">
        <v>2260.620444</v>
      </c>
      <c r="F8" s="11"/>
      <c r="G8" s="11"/>
      <c r="H8" s="11"/>
      <c r="I8" s="11"/>
      <c r="J8" s="11"/>
      <c r="K8" s="11"/>
      <c r="L8" s="11"/>
      <c r="M8" s="11"/>
      <c r="N8" s="11">
        <f>O8+P8+Q8+R8+S8</f>
        <v>600</v>
      </c>
      <c r="O8" s="11">
        <v>600</v>
      </c>
      <c r="P8" s="11"/>
      <c r="Q8" s="11"/>
      <c r="R8" s="11"/>
      <c r="S8" s="11"/>
    </row>
    <row r="9" s="1" customFormat="1" ht="21" customHeight="1" spans="1:19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="1" customFormat="1" ht="21" customHeight="1" spans="1:19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="1" customFormat="1" ht="21" customHeight="1" spans="1:19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="1" customFormat="1" ht="21" customHeight="1" spans="1:19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="1" customFormat="1" ht="21" customHeight="1" spans="1:19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="1" customFormat="1" ht="21" customHeight="1" spans="1:19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</sheetData>
  <sheetProtection sheet="1" formatCells="0" formatColumns="0" formatRows="0" insertRows="0" insertColumns="0" insertHyperlinks="0" deleteColumns="0" deleteRows="0" sort="0" autoFilter="0" pivotTables="0"/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rintOptions horizontalCentered="1"/>
  <pageMargins left="0.590551181102362" right="0.590551181102362" top="0.78740157480315" bottom="0.590551181102362" header="0" footer="0"/>
  <pageSetup paperSize="9" scale="65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14.2857142857143" style="1" customWidth="1"/>
    <col min="2" max="2" width="30" style="1" customWidth="1"/>
    <col min="3" max="3" width="21.4285714285714" style="1" customWidth="1"/>
    <col min="4" max="5" width="15.7142857142857" style="1" customWidth="1"/>
    <col min="6" max="8" width="17.8571428571429" style="1" customWidth="1"/>
    <col min="9" max="9" width="9.14285714285714" style="1" customWidth="1"/>
  </cols>
  <sheetData>
    <row r="1" s="1" customFormat="1" ht="21" customHeight="1" spans="1:1">
      <c r="A1" s="2" t="s">
        <v>78</v>
      </c>
    </row>
    <row r="2" s="1" customFormat="1" ht="33.75" customHeight="1" spans="1:8">
      <c r="A2" s="4" t="s">
        <v>79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5" t="s">
        <v>57</v>
      </c>
      <c r="H3" s="13" t="s">
        <v>3</v>
      </c>
    </row>
    <row r="4" s="1" customFormat="1" ht="21" customHeight="1" spans="1:8">
      <c r="A4" s="6" t="s">
        <v>80</v>
      </c>
      <c r="B4" s="6" t="s">
        <v>81</v>
      </c>
      <c r="C4" s="6" t="s">
        <v>60</v>
      </c>
      <c r="D4" s="6" t="s">
        <v>82</v>
      </c>
      <c r="E4" s="6" t="s">
        <v>83</v>
      </c>
      <c r="F4" s="6" t="s">
        <v>84</v>
      </c>
      <c r="G4" s="6" t="s">
        <v>85</v>
      </c>
      <c r="H4" s="6" t="s">
        <v>86</v>
      </c>
    </row>
    <row r="5" s="1" customFormat="1" ht="28.5" customHeight="1" spans="1:8">
      <c r="A5" s="26" t="s">
        <v>73</v>
      </c>
      <c r="B5" s="26" t="s">
        <v>60</v>
      </c>
      <c r="C5" s="9">
        <v>2860.620444</v>
      </c>
      <c r="D5" s="9">
        <v>2707.004844</v>
      </c>
      <c r="E5" s="9">
        <v>153.6156</v>
      </c>
      <c r="F5" s="9"/>
      <c r="G5" s="9"/>
      <c r="H5" s="9"/>
    </row>
    <row r="6" s="1" customFormat="1" ht="28.5" customHeight="1" spans="1:8">
      <c r="A6" s="26" t="s">
        <v>87</v>
      </c>
      <c r="B6" s="26" t="s">
        <v>88</v>
      </c>
      <c r="C6" s="9">
        <v>2833.176444</v>
      </c>
      <c r="D6" s="9">
        <v>2679.560844</v>
      </c>
      <c r="E6" s="9">
        <v>153.6156</v>
      </c>
      <c r="F6" s="9"/>
      <c r="G6" s="9"/>
      <c r="H6" s="9"/>
    </row>
    <row r="7" s="1" customFormat="1" ht="28.5" customHeight="1" spans="1:8">
      <c r="A7" s="26" t="s">
        <v>89</v>
      </c>
      <c r="B7" s="26" t="s">
        <v>90</v>
      </c>
      <c r="C7" s="9">
        <v>2833.176444</v>
      </c>
      <c r="D7" s="9">
        <v>2679.560844</v>
      </c>
      <c r="E7" s="9">
        <v>153.6156</v>
      </c>
      <c r="F7" s="9"/>
      <c r="G7" s="9"/>
      <c r="H7" s="9"/>
    </row>
    <row r="8" s="1" customFormat="1" ht="28.5" customHeight="1" spans="1:8">
      <c r="A8" s="27" t="s">
        <v>91</v>
      </c>
      <c r="B8" s="27" t="s">
        <v>92</v>
      </c>
      <c r="C8" s="11">
        <v>2833.176444</v>
      </c>
      <c r="D8" s="11">
        <v>2679.560844</v>
      </c>
      <c r="E8" s="11">
        <v>153.6156</v>
      </c>
      <c r="F8" s="11"/>
      <c r="G8" s="11"/>
      <c r="H8" s="11"/>
    </row>
    <row r="9" s="1" customFormat="1" ht="28.5" customHeight="1" spans="1:8">
      <c r="A9" s="26" t="s">
        <v>93</v>
      </c>
      <c r="B9" s="26" t="s">
        <v>94</v>
      </c>
      <c r="C9" s="9">
        <v>27.444</v>
      </c>
      <c r="D9" s="9">
        <v>27.444</v>
      </c>
      <c r="E9" s="9"/>
      <c r="F9" s="9"/>
      <c r="G9" s="9"/>
      <c r="H9" s="9"/>
    </row>
    <row r="10" s="1" customFormat="1" ht="28.5" customHeight="1" spans="1:8">
      <c r="A10" s="26" t="s">
        <v>95</v>
      </c>
      <c r="B10" s="26" t="s">
        <v>96</v>
      </c>
      <c r="C10" s="9">
        <v>27.444</v>
      </c>
      <c r="D10" s="9">
        <v>27.444</v>
      </c>
      <c r="E10" s="9"/>
      <c r="F10" s="9"/>
      <c r="G10" s="9"/>
      <c r="H10" s="9"/>
    </row>
    <row r="11" s="1" customFormat="1" ht="28.5" customHeight="1" spans="1:8">
      <c r="A11" s="27" t="s">
        <v>97</v>
      </c>
      <c r="B11" s="27" t="s">
        <v>98</v>
      </c>
      <c r="C11" s="11">
        <v>27.444</v>
      </c>
      <c r="D11" s="11">
        <v>27.444</v>
      </c>
      <c r="E11" s="11"/>
      <c r="F11" s="11"/>
      <c r="G11" s="11"/>
      <c r="H11" s="11"/>
    </row>
    <row r="12" s="1" customFormat="1" ht="21" customHeight="1"/>
    <row r="13" s="1" customFormat="1" ht="21" customHeight="1"/>
    <row r="14" s="1" customFormat="1" ht="21" customHeight="1"/>
    <row r="15" s="1" customFormat="1" ht="21" customHeight="1" spans="2:2">
      <c r="B15" s="3"/>
    </row>
    <row r="16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">
    <mergeCell ref="A2:H2"/>
  </mergeCells>
  <printOptions horizontalCentered="1"/>
  <pageMargins left="0.590551181102362" right="0.590551181102362" top="0.78740157480315" bottom="0.590551181102362" header="0" footer="0"/>
  <pageSetup paperSize="9" scale="78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zoomScaleSheetLayoutView="60" topLeftCell="A3" workbookViewId="0">
      <selection activeCell="A1" sqref="A1"/>
    </sheetView>
  </sheetViews>
  <sheetFormatPr defaultColWidth="9.14285714285714" defaultRowHeight="12.75" customHeight="1" outlineLevelCol="4"/>
  <cols>
    <col min="1" max="1" width="34.2857142857143" style="1" customWidth="1"/>
    <col min="2" max="2" width="30" style="1" customWidth="1"/>
    <col min="3" max="3" width="34.2857142857143" style="1" customWidth="1"/>
    <col min="4" max="4" width="27.2857142857143" style="1" customWidth="1"/>
    <col min="5" max="6" width="9.14285714285714" style="1" customWidth="1"/>
  </cols>
  <sheetData>
    <row r="1" s="1" customFormat="1" ht="22.5" customHeight="1" spans="1:4">
      <c r="A1" s="2" t="s">
        <v>99</v>
      </c>
      <c r="B1" s="17"/>
      <c r="C1" s="17"/>
      <c r="D1" s="17"/>
    </row>
    <row r="2" s="1" customFormat="1" ht="22.5" customHeight="1" spans="1:4">
      <c r="A2" s="4" t="s">
        <v>100</v>
      </c>
      <c r="B2" s="18"/>
      <c r="C2" s="18"/>
      <c r="D2" s="18"/>
    </row>
    <row r="3" s="1" customFormat="1" ht="22.5" customHeight="1" spans="1:4">
      <c r="A3" s="1" t="s">
        <v>2</v>
      </c>
      <c r="C3" s="17"/>
      <c r="D3" s="13" t="s">
        <v>3</v>
      </c>
    </row>
    <row r="4" s="1" customFormat="1" ht="22.5" customHeight="1" spans="1:4">
      <c r="A4" s="19" t="s">
        <v>4</v>
      </c>
      <c r="B4" s="19"/>
      <c r="C4" s="19" t="s">
        <v>5</v>
      </c>
      <c r="D4" s="19"/>
    </row>
    <row r="5" s="1" customFormat="1" ht="22.5" customHeight="1" spans="1:4">
      <c r="A5" s="19" t="s">
        <v>101</v>
      </c>
      <c r="B5" s="19" t="s">
        <v>7</v>
      </c>
      <c r="C5" s="19" t="s">
        <v>101</v>
      </c>
      <c r="D5" s="19" t="s">
        <v>7</v>
      </c>
    </row>
    <row r="6" s="1" customFormat="1" ht="22.5" customHeight="1" spans="1:4">
      <c r="A6" s="20" t="s">
        <v>102</v>
      </c>
      <c r="B6" s="21">
        <f>B7+B14+B17</f>
        <v>2260.620444</v>
      </c>
      <c r="C6" s="20" t="s">
        <v>103</v>
      </c>
      <c r="D6" s="22">
        <f>D7+D8+D9+D10+D11+D12+D13+D14+D15+D16+D17+D18+D19+D20+D21+D22+D23+D24+D25+D26+D27+D28+D29+D30</f>
        <v>2860.620444</v>
      </c>
    </row>
    <row r="7" s="1" customFormat="1" ht="22.5" customHeight="1" spans="1:4">
      <c r="A7" s="20" t="s">
        <v>104</v>
      </c>
      <c r="B7" s="22">
        <f>B8+B9+B10+B11+B12+B13</f>
        <v>2260.620444</v>
      </c>
      <c r="C7" s="20" t="s">
        <v>105</v>
      </c>
      <c r="D7" s="22">
        <v>2833.176444</v>
      </c>
    </row>
    <row r="8" s="1" customFormat="1" ht="22.5" customHeight="1" spans="1:5">
      <c r="A8" s="20" t="s">
        <v>10</v>
      </c>
      <c r="B8" s="21">
        <v>2185.620444</v>
      </c>
      <c r="C8" s="20" t="s">
        <v>106</v>
      </c>
      <c r="D8" s="22"/>
      <c r="E8" s="1" t="s">
        <v>107</v>
      </c>
    </row>
    <row r="9" s="1" customFormat="1" ht="22.5" customHeight="1" spans="1:4">
      <c r="A9" s="20" t="s">
        <v>12</v>
      </c>
      <c r="B9" s="21"/>
      <c r="C9" s="20" t="s">
        <v>108</v>
      </c>
      <c r="D9" s="22"/>
    </row>
    <row r="10" s="1" customFormat="1" ht="22.5" customHeight="1" spans="1:4">
      <c r="A10" s="20" t="s">
        <v>14</v>
      </c>
      <c r="B10" s="21"/>
      <c r="C10" s="20" t="s">
        <v>109</v>
      </c>
      <c r="D10" s="22"/>
    </row>
    <row r="11" s="1" customFormat="1" ht="22.5" customHeight="1" spans="1:4">
      <c r="A11" s="20" t="s">
        <v>16</v>
      </c>
      <c r="B11" s="21">
        <v>75</v>
      </c>
      <c r="C11" s="20" t="s">
        <v>110</v>
      </c>
      <c r="D11" s="22"/>
    </row>
    <row r="12" s="1" customFormat="1" ht="22.5" customHeight="1" spans="1:4">
      <c r="A12" s="20" t="s">
        <v>18</v>
      </c>
      <c r="B12" s="21"/>
      <c r="C12" s="20" t="s">
        <v>111</v>
      </c>
      <c r="D12" s="22"/>
    </row>
    <row r="13" s="1" customFormat="1" ht="22.5" customHeight="1" spans="1:4">
      <c r="A13" s="20" t="s">
        <v>20</v>
      </c>
      <c r="B13" s="23"/>
      <c r="C13" s="20" t="s">
        <v>112</v>
      </c>
      <c r="D13" s="22"/>
    </row>
    <row r="14" s="1" customFormat="1" ht="22.5" customHeight="1" spans="1:4">
      <c r="A14" s="20" t="s">
        <v>113</v>
      </c>
      <c r="B14" s="22"/>
      <c r="C14" s="20" t="s">
        <v>114</v>
      </c>
      <c r="D14" s="22"/>
    </row>
    <row r="15" s="1" customFormat="1" ht="22.5" customHeight="1" spans="1:4">
      <c r="A15" s="20" t="s">
        <v>24</v>
      </c>
      <c r="B15" s="21"/>
      <c r="C15" s="20" t="s">
        <v>115</v>
      </c>
      <c r="D15" s="22"/>
    </row>
    <row r="16" s="1" customFormat="1" ht="22.5" customHeight="1" spans="1:4">
      <c r="A16" s="20" t="s">
        <v>26</v>
      </c>
      <c r="B16" s="23"/>
      <c r="C16" s="20" t="s">
        <v>116</v>
      </c>
      <c r="D16" s="22">
        <v>27.444</v>
      </c>
    </row>
    <row r="17" s="1" customFormat="1" ht="22.5" customHeight="1" spans="1:4">
      <c r="A17" s="20" t="s">
        <v>117</v>
      </c>
      <c r="B17" s="21"/>
      <c r="C17" s="20" t="s">
        <v>118</v>
      </c>
      <c r="D17" s="22"/>
    </row>
    <row r="18" s="1" customFormat="1" ht="22.5" customHeight="1" spans="1:4">
      <c r="A18" s="20" t="s">
        <v>119</v>
      </c>
      <c r="B18" s="22">
        <f>B19+B20+B21</f>
        <v>600</v>
      </c>
      <c r="C18" s="20" t="s">
        <v>120</v>
      </c>
      <c r="D18" s="22"/>
    </row>
    <row r="19" s="1" customFormat="1" ht="22.5" customHeight="1" spans="1:4">
      <c r="A19" s="20" t="s">
        <v>104</v>
      </c>
      <c r="B19" s="22">
        <v>600</v>
      </c>
      <c r="C19" s="20" t="s">
        <v>121</v>
      </c>
      <c r="D19" s="22"/>
    </row>
    <row r="20" s="1" customFormat="1" ht="22.5" customHeight="1" spans="1:4">
      <c r="A20" s="20" t="s">
        <v>113</v>
      </c>
      <c r="B20" s="23"/>
      <c r="C20" s="20" t="s">
        <v>122</v>
      </c>
      <c r="D20" s="22"/>
    </row>
    <row r="21" s="1" customFormat="1" ht="22.5" customHeight="1" spans="1:4">
      <c r="A21" s="20" t="s">
        <v>117</v>
      </c>
      <c r="B21" s="23"/>
      <c r="C21" s="20" t="s">
        <v>123</v>
      </c>
      <c r="D21" s="22"/>
    </row>
    <row r="22" s="1" customFormat="1" ht="22.5" customHeight="1" spans="1:4">
      <c r="A22" s="20"/>
      <c r="B22" s="20"/>
      <c r="C22" s="20" t="s">
        <v>124</v>
      </c>
      <c r="D22" s="22"/>
    </row>
    <row r="23" s="1" customFormat="1" ht="22.5" customHeight="1" spans="1:4">
      <c r="A23" s="20"/>
      <c r="B23" s="20"/>
      <c r="C23" s="20" t="s">
        <v>125</v>
      </c>
      <c r="D23" s="22"/>
    </row>
    <row r="24" s="1" customFormat="1" ht="22.5" customHeight="1" spans="1:4">
      <c r="A24" s="20"/>
      <c r="B24" s="20"/>
      <c r="C24" s="20" t="s">
        <v>126</v>
      </c>
      <c r="D24" s="22"/>
    </row>
    <row r="25" s="1" customFormat="1" ht="22.5" customHeight="1" spans="1:4">
      <c r="A25" s="20"/>
      <c r="B25" s="20"/>
      <c r="C25" s="20" t="s">
        <v>127</v>
      </c>
      <c r="D25" s="22"/>
    </row>
    <row r="26" s="1" customFormat="1" ht="22.5" customHeight="1" spans="1:4">
      <c r="A26" s="20"/>
      <c r="B26" s="20"/>
      <c r="C26" s="20" t="s">
        <v>128</v>
      </c>
      <c r="D26" s="22"/>
    </row>
    <row r="27" s="1" customFormat="1" ht="22.5" customHeight="1" spans="1:4">
      <c r="A27" s="20"/>
      <c r="B27" s="20"/>
      <c r="C27" s="20" t="s">
        <v>129</v>
      </c>
      <c r="D27" s="22"/>
    </row>
    <row r="28" s="1" customFormat="1" ht="22.5" customHeight="1" spans="1:4">
      <c r="A28" s="20"/>
      <c r="B28" s="20"/>
      <c r="C28" s="20" t="s">
        <v>130</v>
      </c>
      <c r="D28" s="22"/>
    </row>
    <row r="29" s="1" customFormat="1" ht="22.5" customHeight="1" spans="1:4">
      <c r="A29" s="20"/>
      <c r="B29" s="20"/>
      <c r="C29" s="20" t="s">
        <v>131</v>
      </c>
      <c r="D29" s="22"/>
    </row>
    <row r="30" s="1" customFormat="1" ht="22.5" customHeight="1" spans="1:4">
      <c r="A30" s="20"/>
      <c r="B30" s="20"/>
      <c r="C30" s="20"/>
      <c r="D30" s="23"/>
    </row>
    <row r="31" s="1" customFormat="1" ht="22.5" customHeight="1" spans="1:4">
      <c r="A31" s="20"/>
      <c r="B31" s="20"/>
      <c r="C31" s="20"/>
      <c r="D31" s="22"/>
    </row>
    <row r="32" s="1" customFormat="1" ht="22.5" customHeight="1" spans="1:4">
      <c r="A32" s="20"/>
      <c r="B32" s="20"/>
      <c r="C32" s="20" t="s">
        <v>132</v>
      </c>
      <c r="D32" s="22"/>
    </row>
    <row r="33" s="1" customFormat="1" ht="22.5" customHeight="1" spans="1:4">
      <c r="A33" s="20"/>
      <c r="B33" s="20"/>
      <c r="C33" s="20"/>
      <c r="D33" s="20"/>
    </row>
    <row r="34" s="1" customFormat="1" ht="22.5" customHeight="1" spans="1:4">
      <c r="A34" s="24" t="s">
        <v>133</v>
      </c>
      <c r="B34" s="25">
        <f>B6+B18</f>
        <v>2860.620444</v>
      </c>
      <c r="C34" s="24" t="s">
        <v>134</v>
      </c>
      <c r="D34" s="25">
        <f>D6</f>
        <v>2860.620444</v>
      </c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17.1428571428571" style="1" customWidth="1"/>
    <col min="2" max="2" width="30" style="1" customWidth="1"/>
    <col min="3" max="3" width="22.8571428571429" style="1" customWidth="1"/>
    <col min="4" max="6" width="17.8571428571429" style="1" customWidth="1"/>
    <col min="7" max="7" width="21.4285714285714" style="1" customWidth="1"/>
    <col min="8" max="9" width="9.14285714285714" style="1" customWidth="1"/>
  </cols>
  <sheetData>
    <row r="1" s="1" customFormat="1" ht="21" customHeight="1" spans="1:8">
      <c r="A1" s="2" t="s">
        <v>135</v>
      </c>
      <c r="B1" s="3"/>
      <c r="C1" s="3"/>
      <c r="D1" s="3"/>
      <c r="E1" s="3"/>
      <c r="F1" s="3"/>
      <c r="G1" s="3"/>
      <c r="H1" s="3"/>
    </row>
    <row r="2" s="1" customFormat="1" ht="37.5" customHeight="1" spans="1:8">
      <c r="A2" s="4" t="s">
        <v>136</v>
      </c>
      <c r="B2" s="4"/>
      <c r="C2" s="4"/>
      <c r="D2" s="4"/>
      <c r="E2" s="4"/>
      <c r="F2" s="4"/>
      <c r="G2" s="4"/>
      <c r="H2" s="3"/>
    </row>
    <row r="3" s="1" customFormat="1" ht="21" customHeight="1" spans="1:8">
      <c r="A3" s="5" t="s">
        <v>57</v>
      </c>
      <c r="C3" s="3"/>
      <c r="D3" s="3"/>
      <c r="E3" s="3"/>
      <c r="F3" s="3"/>
      <c r="G3" s="13" t="s">
        <v>3</v>
      </c>
      <c r="H3" s="3"/>
    </row>
    <row r="4" s="1" customFormat="1" ht="21" customHeight="1" spans="1:8">
      <c r="A4" s="6" t="s">
        <v>80</v>
      </c>
      <c r="B4" s="6" t="s">
        <v>81</v>
      </c>
      <c r="C4" s="6" t="s">
        <v>60</v>
      </c>
      <c r="D4" s="6" t="s">
        <v>82</v>
      </c>
      <c r="E4" s="6"/>
      <c r="F4" s="6"/>
      <c r="G4" s="6" t="s">
        <v>83</v>
      </c>
      <c r="H4" s="3"/>
    </row>
    <row r="5" s="1" customFormat="1" ht="21" customHeight="1" spans="1:8">
      <c r="A5" s="6"/>
      <c r="B5" s="6"/>
      <c r="C5" s="6"/>
      <c r="D5" s="6" t="s">
        <v>62</v>
      </c>
      <c r="E5" s="6" t="s">
        <v>137</v>
      </c>
      <c r="F5" s="6" t="s">
        <v>138</v>
      </c>
      <c r="G5" s="6"/>
      <c r="H5" s="3"/>
    </row>
    <row r="6" s="1" customFormat="1" ht="21" customHeight="1" spans="1:8">
      <c r="A6" s="8" t="s">
        <v>73</v>
      </c>
      <c r="B6" s="8" t="s">
        <v>60</v>
      </c>
      <c r="C6" s="9">
        <v>2860.620444</v>
      </c>
      <c r="D6" s="9">
        <v>2707.004844</v>
      </c>
      <c r="E6" s="9">
        <v>2380.255872</v>
      </c>
      <c r="F6" s="9">
        <v>326.748972</v>
      </c>
      <c r="G6" s="9">
        <v>153.6156</v>
      </c>
      <c r="H6" s="3"/>
    </row>
    <row r="7" s="1" customFormat="1" ht="21" customHeight="1" spans="1:8">
      <c r="A7" s="8" t="s">
        <v>87</v>
      </c>
      <c r="B7" s="8" t="s">
        <v>88</v>
      </c>
      <c r="C7" s="9">
        <v>2833.176444</v>
      </c>
      <c r="D7" s="9">
        <v>2679.560844</v>
      </c>
      <c r="E7" s="9">
        <v>2352.811872</v>
      </c>
      <c r="F7" s="9">
        <v>326.748972</v>
      </c>
      <c r="G7" s="9">
        <v>153.6156</v>
      </c>
      <c r="H7" s="3"/>
    </row>
    <row r="8" s="1" customFormat="1" ht="21" customHeight="1" spans="1:8">
      <c r="A8" s="8" t="s">
        <v>89</v>
      </c>
      <c r="B8" s="8" t="s">
        <v>90</v>
      </c>
      <c r="C8" s="9">
        <v>2833.176444</v>
      </c>
      <c r="D8" s="9">
        <v>2679.560844</v>
      </c>
      <c r="E8" s="9">
        <v>2352.811872</v>
      </c>
      <c r="F8" s="9">
        <v>326.748972</v>
      </c>
      <c r="G8" s="9">
        <v>153.6156</v>
      </c>
      <c r="H8" s="3"/>
    </row>
    <row r="9" s="1" customFormat="1" ht="21" customHeight="1" spans="1:8">
      <c r="A9" s="10" t="s">
        <v>91</v>
      </c>
      <c r="B9" s="10" t="s">
        <v>92</v>
      </c>
      <c r="C9" s="11">
        <v>2833.176444</v>
      </c>
      <c r="D9" s="11">
        <v>2679.560844</v>
      </c>
      <c r="E9" s="11">
        <v>2352.811872</v>
      </c>
      <c r="F9" s="11">
        <v>326.748972</v>
      </c>
      <c r="G9" s="11">
        <v>153.6156</v>
      </c>
      <c r="H9" s="3"/>
    </row>
    <row r="10" s="1" customFormat="1" ht="21" customHeight="1" spans="1:8">
      <c r="A10" s="8" t="s">
        <v>93</v>
      </c>
      <c r="B10" s="8" t="s">
        <v>94</v>
      </c>
      <c r="C10" s="9">
        <v>27.444</v>
      </c>
      <c r="D10" s="9">
        <v>27.444</v>
      </c>
      <c r="E10" s="9">
        <v>27.444</v>
      </c>
      <c r="F10" s="9"/>
      <c r="G10" s="9"/>
      <c r="H10" s="3"/>
    </row>
    <row r="11" s="1" customFormat="1" ht="21" customHeight="1" spans="1:8">
      <c r="A11" s="8" t="s">
        <v>95</v>
      </c>
      <c r="B11" s="8" t="s">
        <v>96</v>
      </c>
      <c r="C11" s="9">
        <v>27.444</v>
      </c>
      <c r="D11" s="9">
        <v>27.444</v>
      </c>
      <c r="E11" s="9">
        <v>27.444</v>
      </c>
      <c r="F11" s="9"/>
      <c r="G11" s="9"/>
      <c r="H11" s="3"/>
    </row>
    <row r="12" s="1" customFormat="1" ht="21" customHeight="1" spans="1:7">
      <c r="A12" s="10" t="s">
        <v>97</v>
      </c>
      <c r="B12" s="10" t="s">
        <v>98</v>
      </c>
      <c r="C12" s="11">
        <v>27.444</v>
      </c>
      <c r="D12" s="11">
        <v>27.444</v>
      </c>
      <c r="E12" s="11">
        <v>27.444</v>
      </c>
      <c r="F12" s="11"/>
      <c r="G12" s="11"/>
    </row>
    <row r="13" s="1" customFormat="1" ht="21" customHeight="1"/>
    <row r="14" s="1" customFormat="1" ht="21" customHeight="1" spans="2:2">
      <c r="B14" s="16"/>
    </row>
    <row r="15" s="1" customFormat="1" ht="21" customHeight="1"/>
    <row r="16" s="1" customFormat="1" ht="21" customHeight="1"/>
    <row r="17" s="1" customFormat="1" ht="21" customHeight="1"/>
    <row r="18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0">
    <mergeCell ref="A2:G2"/>
    <mergeCell ref="D4:F4"/>
    <mergeCell ref="A4:A5"/>
    <mergeCell ref="A4:A5"/>
    <mergeCell ref="B4:B5"/>
    <mergeCell ref="B4:B5"/>
    <mergeCell ref="C4:C5"/>
    <mergeCell ref="C4:C5"/>
    <mergeCell ref="G4:G5"/>
    <mergeCell ref="G4:G5"/>
  </mergeCells>
  <printOptions horizontalCentered="1"/>
  <pageMargins left="0.590551181102362" right="0.590551181102362" top="0.78740157480315" bottom="0.590551181102362" header="0" footer="0"/>
  <pageSetup paperSize="9" scale="80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21.4285714285714" style="1" customWidth="1"/>
    <col min="2" max="2" width="30" style="1" customWidth="1"/>
    <col min="3" max="3" width="19.5714285714286" style="1" customWidth="1"/>
    <col min="4" max="4" width="21.2857142857143" style="1" customWidth="1"/>
    <col min="5" max="5" width="21.4285714285714" style="1" customWidth="1"/>
    <col min="6" max="8" width="9.14285714285714" style="1" customWidth="1"/>
  </cols>
  <sheetData>
    <row r="1" s="1" customFormat="1" ht="16.5" customHeight="1" spans="1:7">
      <c r="A1" s="2" t="s">
        <v>139</v>
      </c>
      <c r="B1" s="3"/>
      <c r="C1" s="3"/>
      <c r="D1" s="3"/>
      <c r="E1" s="3"/>
      <c r="F1" s="3"/>
      <c r="G1" s="3"/>
    </row>
    <row r="2" s="1" customFormat="1" ht="37.5" customHeight="1" spans="1:7">
      <c r="A2" s="4" t="s">
        <v>140</v>
      </c>
      <c r="B2" s="4"/>
      <c r="C2" s="4"/>
      <c r="D2" s="4"/>
      <c r="E2" s="4"/>
      <c r="F2" s="3"/>
      <c r="G2" s="3"/>
    </row>
    <row r="3" s="1" customFormat="1" ht="21" customHeight="1" spans="1:7">
      <c r="A3" s="5" t="s">
        <v>57</v>
      </c>
      <c r="C3" s="3"/>
      <c r="D3" s="3"/>
      <c r="E3" s="13" t="s">
        <v>3</v>
      </c>
      <c r="F3" s="3"/>
      <c r="G3" s="3"/>
    </row>
    <row r="4" s="1" customFormat="1" ht="21" customHeight="1" spans="1:7">
      <c r="A4" s="6" t="s">
        <v>141</v>
      </c>
      <c r="B4" s="6"/>
      <c r="C4" s="6" t="s">
        <v>142</v>
      </c>
      <c r="D4" s="6"/>
      <c r="E4" s="6"/>
      <c r="F4" s="3"/>
      <c r="G4" s="3"/>
    </row>
    <row r="5" s="1" customFormat="1" ht="21" customHeight="1" spans="1:7">
      <c r="A5" s="6" t="s">
        <v>80</v>
      </c>
      <c r="B5" s="6" t="s">
        <v>81</v>
      </c>
      <c r="C5" s="6" t="s">
        <v>60</v>
      </c>
      <c r="D5" s="6" t="s">
        <v>137</v>
      </c>
      <c r="E5" s="6" t="s">
        <v>138</v>
      </c>
      <c r="F5" s="3"/>
      <c r="G5" s="3"/>
    </row>
    <row r="6" s="1" customFormat="1" ht="21" customHeight="1" spans="1:7">
      <c r="A6" s="14" t="s">
        <v>73</v>
      </c>
      <c r="B6" s="14" t="s">
        <v>60</v>
      </c>
      <c r="C6" s="9">
        <v>2707.004844</v>
      </c>
      <c r="D6" s="9">
        <v>2380.255872</v>
      </c>
      <c r="E6" s="9">
        <v>326.748972</v>
      </c>
      <c r="F6" s="3"/>
      <c r="G6" s="3"/>
    </row>
    <row r="7" s="1" customFormat="1" ht="21" customHeight="1" spans="1:7">
      <c r="A7" s="14" t="s">
        <v>143</v>
      </c>
      <c r="B7" s="14" t="s">
        <v>144</v>
      </c>
      <c r="C7" s="9">
        <v>2380.255872</v>
      </c>
      <c r="D7" s="9">
        <v>2380.255872</v>
      </c>
      <c r="E7" s="9"/>
      <c r="F7" s="3"/>
      <c r="G7" s="3"/>
    </row>
    <row r="8" s="1" customFormat="1" ht="21" customHeight="1" spans="1:5">
      <c r="A8" s="15" t="s">
        <v>145</v>
      </c>
      <c r="B8" s="15" t="s">
        <v>146</v>
      </c>
      <c r="C8" s="11">
        <v>212.8776</v>
      </c>
      <c r="D8" s="11">
        <v>212.8776</v>
      </c>
      <c r="E8" s="11"/>
    </row>
    <row r="9" s="1" customFormat="1" ht="21" customHeight="1" spans="1:5">
      <c r="A9" s="15" t="s">
        <v>147</v>
      </c>
      <c r="B9" s="15" t="s">
        <v>148</v>
      </c>
      <c r="C9" s="11">
        <v>111.1884</v>
      </c>
      <c r="D9" s="11">
        <v>111.1884</v>
      </c>
      <c r="E9" s="11"/>
    </row>
    <row r="10" s="1" customFormat="1" ht="21" customHeight="1" spans="1:5">
      <c r="A10" s="15" t="s">
        <v>149</v>
      </c>
      <c r="B10" s="15" t="s">
        <v>150</v>
      </c>
      <c r="C10" s="11">
        <v>134.1</v>
      </c>
      <c r="D10" s="11">
        <v>134.1</v>
      </c>
      <c r="E10" s="11"/>
    </row>
    <row r="11" s="1" customFormat="1" ht="21" customHeight="1" spans="1:5">
      <c r="A11" s="15" t="s">
        <v>151</v>
      </c>
      <c r="B11" s="15" t="s">
        <v>152</v>
      </c>
      <c r="C11" s="11">
        <v>27.444</v>
      </c>
      <c r="D11" s="11">
        <v>27.444</v>
      </c>
      <c r="E11" s="11"/>
    </row>
    <row r="12" s="1" customFormat="1" ht="21" customHeight="1" spans="1:5">
      <c r="A12" s="15" t="s">
        <v>153</v>
      </c>
      <c r="B12" s="15" t="s">
        <v>154</v>
      </c>
      <c r="C12" s="11">
        <v>1894.645872</v>
      </c>
      <c r="D12" s="11">
        <v>1894.645872</v>
      </c>
      <c r="E12" s="11"/>
    </row>
    <row r="13" s="1" customFormat="1" ht="21" customHeight="1" spans="1:5">
      <c r="A13" s="14" t="s">
        <v>155</v>
      </c>
      <c r="B13" s="14" t="s">
        <v>156</v>
      </c>
      <c r="C13" s="9">
        <v>326.748972</v>
      </c>
      <c r="D13" s="9"/>
      <c r="E13" s="9">
        <v>326.748972</v>
      </c>
    </row>
    <row r="14" s="1" customFormat="1" ht="21" customHeight="1" spans="1:5">
      <c r="A14" s="15" t="s">
        <v>157</v>
      </c>
      <c r="B14" s="15" t="s">
        <v>158</v>
      </c>
      <c r="C14" s="11">
        <v>326.748972</v>
      </c>
      <c r="D14" s="11"/>
      <c r="E14" s="11">
        <v>326.748972</v>
      </c>
    </row>
    <row r="15" s="1" customFormat="1" ht="15"/>
    <row r="16" s="1" customFormat="1" ht="21" customHeight="1" spans="1:7">
      <c r="A16" s="3"/>
      <c r="B16" s="3"/>
      <c r="C16" s="3"/>
      <c r="D16" s="3"/>
      <c r="E16" s="3"/>
      <c r="F16" s="3"/>
      <c r="G16" s="3"/>
    </row>
    <row r="17" s="1" customFormat="1" ht="21" customHeight="1" spans="1:7">
      <c r="A17" s="3"/>
      <c r="B17" s="3"/>
      <c r="C17" s="3"/>
      <c r="D17" s="3"/>
      <c r="E17" s="3"/>
      <c r="F17" s="3"/>
      <c r="G17" s="3"/>
    </row>
    <row r="18" s="1" customFormat="1" ht="21" customHeight="1" spans="1:7">
      <c r="A18" s="3"/>
      <c r="B18" s="3"/>
      <c r="C18" s="3"/>
      <c r="D18" s="3"/>
      <c r="E18" s="3"/>
      <c r="F18" s="3"/>
      <c r="G18" s="3"/>
    </row>
    <row r="19" s="1" customFormat="1" ht="21" customHeight="1" spans="1:7">
      <c r="A19" s="3"/>
      <c r="B19" s="3"/>
      <c r="C19" s="3"/>
      <c r="D19" s="3"/>
      <c r="E19" s="3"/>
      <c r="F19" s="3"/>
      <c r="G19" s="3"/>
    </row>
    <row r="20" s="1" customFormat="1" ht="21" customHeight="1" spans="1:7">
      <c r="A20" s="3"/>
      <c r="B20" s="3"/>
      <c r="C20" s="3"/>
      <c r="D20" s="3"/>
      <c r="E20" s="3"/>
      <c r="F20" s="3"/>
      <c r="G20" s="3"/>
    </row>
    <row r="21" s="1" customFormat="1" ht="21" customHeight="1" spans="1:7">
      <c r="A21" s="3"/>
      <c r="B21" s="3"/>
      <c r="C21" s="3"/>
      <c r="D21" s="3"/>
      <c r="E21" s="3"/>
      <c r="F21" s="3"/>
      <c r="G21" s="3"/>
    </row>
    <row r="22" s="1" customFormat="1" ht="21" customHeight="1" spans="1:7">
      <c r="A22" s="3"/>
      <c r="B22" s="3"/>
      <c r="C22" s="3"/>
      <c r="D22" s="3"/>
      <c r="E22" s="3"/>
      <c r="F22" s="3"/>
      <c r="G22" s="3"/>
    </row>
    <row r="23" s="1" customFormat="1" ht="21" customHeight="1" spans="1:7">
      <c r="A23" s="3"/>
      <c r="B23" s="3"/>
      <c r="C23" s="3"/>
      <c r="D23" s="3"/>
      <c r="E23" s="3"/>
      <c r="F23" s="3"/>
      <c r="G23" s="3"/>
    </row>
    <row r="24" s="1" customFormat="1" ht="15" spans="1:7">
      <c r="A24" s="3"/>
      <c r="B24" s="3"/>
      <c r="C24" s="3"/>
      <c r="D24" s="3"/>
      <c r="E24" s="3"/>
      <c r="F24" s="3"/>
      <c r="G24" s="3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590551181102362" right="0.590551181102362" top="0.78740157480315" bottom="0.590551181102362" header="0.5" footer="0.5"/>
  <pageSetup paperSize="9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22.8571428571429" style="1" customWidth="1"/>
    <col min="2" max="2" width="17.1428571428571" style="1" customWidth="1"/>
    <col min="3" max="3" width="21.4285714285714" style="1" customWidth="1"/>
    <col min="4" max="6" width="17.1428571428571" style="1" customWidth="1"/>
    <col min="7" max="7" width="9.14285714285714" style="1" customWidth="1"/>
  </cols>
  <sheetData>
    <row r="1" s="1" customFormat="1" ht="18" customHeight="1" spans="1:1">
      <c r="A1" s="2" t="s">
        <v>159</v>
      </c>
    </row>
    <row r="2" s="1" customFormat="1" ht="37.5" customHeight="1" spans="1:6">
      <c r="A2" s="4" t="s">
        <v>160</v>
      </c>
      <c r="B2" s="4"/>
      <c r="C2" s="4"/>
      <c r="D2" s="4"/>
      <c r="E2" s="4"/>
      <c r="F2" s="4"/>
    </row>
    <row r="3" s="1" customFormat="1" ht="21" customHeight="1" spans="1:6">
      <c r="A3" s="5" t="s">
        <v>57</v>
      </c>
      <c r="F3" s="13" t="s">
        <v>161</v>
      </c>
    </row>
    <row r="4" s="1" customFormat="1" ht="21" customHeight="1" spans="1:6">
      <c r="A4" s="7" t="s">
        <v>162</v>
      </c>
      <c r="B4" s="7" t="s">
        <v>163</v>
      </c>
      <c r="C4" s="6" t="s">
        <v>164</v>
      </c>
      <c r="D4" s="6"/>
      <c r="E4" s="6"/>
      <c r="F4" s="6" t="s">
        <v>165</v>
      </c>
    </row>
    <row r="5" s="1" customFormat="1" ht="21" customHeight="1" spans="1:6">
      <c r="A5" s="7"/>
      <c r="B5" s="7"/>
      <c r="C5" s="6" t="s">
        <v>62</v>
      </c>
      <c r="D5" s="6" t="s">
        <v>166</v>
      </c>
      <c r="E5" s="6" t="s">
        <v>167</v>
      </c>
      <c r="F5" s="6"/>
    </row>
    <row r="6" s="1" customFormat="1" ht="21" customHeight="1"/>
    <row r="7" s="1" customFormat="1" ht="21" customHeight="1"/>
    <row r="8" s="1" customFormat="1" ht="21" customHeight="1"/>
    <row r="9" s="1" customFormat="1" ht="21" customHeight="1"/>
    <row r="10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F2"/>
    <mergeCell ref="C4:E4"/>
    <mergeCell ref="A4:A5"/>
    <mergeCell ref="A4:A5"/>
    <mergeCell ref="B4:B5"/>
    <mergeCell ref="B4:B5"/>
    <mergeCell ref="F4:F5"/>
    <mergeCell ref="F4:F5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21.4285714285714" style="1" customWidth="1"/>
    <col min="2" max="2" width="25.7142857142857" style="1" customWidth="1"/>
    <col min="3" max="5" width="22.8571428571429" style="1" customWidth="1"/>
    <col min="6" max="8" width="9.14285714285714" style="1" customWidth="1"/>
  </cols>
  <sheetData>
    <row r="1" s="1" customFormat="1" ht="16.5" customHeight="1" spans="1:7">
      <c r="A1" s="2" t="s">
        <v>168</v>
      </c>
      <c r="B1" s="3"/>
      <c r="C1" s="3"/>
      <c r="D1" s="3"/>
      <c r="E1" s="3"/>
      <c r="F1" s="3"/>
      <c r="G1" s="3"/>
    </row>
    <row r="2" s="1" customFormat="1" ht="37.5" customHeight="1" spans="1:7">
      <c r="A2" s="4" t="s">
        <v>169</v>
      </c>
      <c r="B2" s="4"/>
      <c r="C2" s="4"/>
      <c r="D2" s="4"/>
      <c r="E2" s="4"/>
      <c r="F2" s="3"/>
      <c r="G2" s="3"/>
    </row>
    <row r="3" s="1" customFormat="1" ht="21" customHeight="1" spans="1:7">
      <c r="A3" s="5" t="s">
        <v>57</v>
      </c>
      <c r="C3" s="3"/>
      <c r="D3" s="3"/>
      <c r="E3" s="13" t="s">
        <v>3</v>
      </c>
      <c r="F3" s="3"/>
      <c r="G3" s="3"/>
    </row>
    <row r="4" s="1" customFormat="1" ht="21" customHeight="1" spans="1:7">
      <c r="A4" s="6" t="s">
        <v>80</v>
      </c>
      <c r="B4" s="6" t="s">
        <v>81</v>
      </c>
      <c r="C4" s="6" t="s">
        <v>170</v>
      </c>
      <c r="D4" s="6"/>
      <c r="E4" s="6"/>
      <c r="F4" s="3"/>
      <c r="G4" s="3"/>
    </row>
    <row r="5" s="1" customFormat="1" ht="21" customHeight="1" spans="1:7">
      <c r="A5" s="6"/>
      <c r="B5" s="6"/>
      <c r="C5" s="6" t="s">
        <v>60</v>
      </c>
      <c r="D5" s="6" t="s">
        <v>82</v>
      </c>
      <c r="E5" s="6" t="s">
        <v>83</v>
      </c>
      <c r="F5" s="3"/>
      <c r="G5" s="3"/>
    </row>
    <row r="6" s="1" customFormat="1" ht="21" customHeight="1" spans="1:7">
      <c r="A6" s="3"/>
      <c r="B6" s="3"/>
      <c r="C6" s="3"/>
      <c r="D6" s="3"/>
      <c r="E6" s="3"/>
      <c r="F6" s="3"/>
      <c r="G6" s="3"/>
    </row>
    <row r="7" s="1" customFormat="1" ht="21" customHeight="1" spans="1:7">
      <c r="A7" s="3"/>
      <c r="B7" s="3"/>
      <c r="C7" s="3"/>
      <c r="D7" s="3"/>
      <c r="E7" s="3"/>
      <c r="F7" s="3"/>
      <c r="G7" s="3"/>
    </row>
    <row r="8" s="1" customFormat="1" ht="21" customHeight="1" spans="1:7">
      <c r="A8" s="3"/>
      <c r="B8" s="3"/>
      <c r="C8" s="3"/>
      <c r="D8" s="3"/>
      <c r="E8" s="3"/>
      <c r="F8" s="3"/>
      <c r="G8" s="3"/>
    </row>
    <row r="9" s="1" customFormat="1" ht="21" customHeight="1" spans="1:7">
      <c r="A9" s="3"/>
      <c r="B9" s="3"/>
      <c r="C9" s="3"/>
      <c r="D9" s="3"/>
      <c r="E9" s="3"/>
      <c r="F9" s="3"/>
      <c r="G9" s="3"/>
    </row>
    <row r="10" s="1" customFormat="1" ht="21" customHeight="1" spans="1:7">
      <c r="A10" s="3"/>
      <c r="B10" s="3"/>
      <c r="C10" s="3"/>
      <c r="D10" s="3"/>
      <c r="E10" s="3"/>
      <c r="F10" s="3"/>
      <c r="G10" s="3"/>
    </row>
    <row r="11" s="1" customFormat="1" ht="21" customHeight="1" spans="1:7">
      <c r="A11" s="3"/>
      <c r="B11" s="3"/>
      <c r="C11" s="3"/>
      <c r="D11" s="3"/>
      <c r="E11" s="3"/>
      <c r="F11" s="3"/>
      <c r="G11" s="3"/>
    </row>
    <row r="12" s="1" customFormat="1" ht="21" customHeight="1" spans="1:7">
      <c r="A12" s="3"/>
      <c r="B12" s="3"/>
      <c r="C12" s="3"/>
      <c r="D12" s="3"/>
      <c r="E12" s="3"/>
      <c r="F12" s="3"/>
      <c r="G12" s="3"/>
    </row>
    <row r="13" s="1" customFormat="1" ht="21" customHeight="1" spans="1:7">
      <c r="A13" s="3"/>
      <c r="B13" s="3"/>
      <c r="C13" s="3"/>
      <c r="D13" s="3"/>
      <c r="E13" s="3"/>
      <c r="F13" s="3"/>
      <c r="G13" s="3"/>
    </row>
    <row r="14" s="1" customFormat="1" ht="15" spans="1:7">
      <c r="A14" s="3"/>
      <c r="B14" s="3"/>
      <c r="C14" s="3"/>
      <c r="D14" s="3"/>
      <c r="E14" s="3"/>
      <c r="F14" s="3"/>
      <c r="G14" s="3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SheetLayoutView="60" workbookViewId="0">
      <selection activeCell="A1" sqref="A1"/>
    </sheetView>
  </sheetViews>
  <sheetFormatPr defaultColWidth="9.14285714285714" defaultRowHeight="12.75" customHeight="1"/>
  <cols>
    <col min="1" max="1" width="12.8571428571429" style="1" customWidth="1"/>
    <col min="2" max="2" width="24.5714285714286" style="1" customWidth="1"/>
    <col min="3" max="5" width="12.4285714285714" style="1" customWidth="1"/>
    <col min="6" max="6" width="6.85714285714286" style="1" customWidth="1"/>
    <col min="7" max="8" width="12.4285714285714" style="1" customWidth="1"/>
    <col min="9" max="9" width="7.71428571428571" style="1" customWidth="1"/>
    <col min="10" max="10" width="10.8571428571429" style="1" customWidth="1"/>
    <col min="11" max="11" width="12.4285714285714" style="1" customWidth="1"/>
    <col min="12" max="12" width="9.14285714285714" style="1" customWidth="1"/>
  </cols>
  <sheetData>
    <row r="1" s="1" customFormat="1" ht="20.25" customHeight="1" spans="1:11">
      <c r="A1" s="2" t="s">
        <v>171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.5" customHeight="1" spans="1:11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1" customHeight="1" spans="1:11">
      <c r="A3" s="5" t="s">
        <v>57</v>
      </c>
      <c r="C3" s="3"/>
      <c r="D3" s="3"/>
      <c r="E3" s="3"/>
      <c r="F3" s="3"/>
      <c r="G3" s="3"/>
      <c r="H3" s="3"/>
      <c r="I3" s="3"/>
      <c r="J3" s="3"/>
      <c r="K3" s="13" t="s">
        <v>3</v>
      </c>
    </row>
    <row r="4" s="1" customFormat="1" ht="21" customHeight="1" spans="1:11">
      <c r="A4" s="6" t="s">
        <v>173</v>
      </c>
      <c r="B4" s="6" t="s">
        <v>174</v>
      </c>
      <c r="C4" s="6" t="s">
        <v>60</v>
      </c>
      <c r="D4" s="7" t="s">
        <v>175</v>
      </c>
      <c r="E4" s="7"/>
      <c r="F4" s="7"/>
      <c r="G4" s="7" t="s">
        <v>176</v>
      </c>
      <c r="H4" s="7"/>
      <c r="I4" s="7"/>
      <c r="J4" s="7" t="s">
        <v>66</v>
      </c>
      <c r="K4" s="7" t="s">
        <v>72</v>
      </c>
    </row>
    <row r="5" s="1" customFormat="1" ht="42" customHeight="1" spans="1:11">
      <c r="A5" s="6"/>
      <c r="B5" s="6"/>
      <c r="C5" s="6"/>
      <c r="D5" s="7" t="s">
        <v>63</v>
      </c>
      <c r="E5" s="7" t="s">
        <v>64</v>
      </c>
      <c r="F5" s="7" t="s">
        <v>65</v>
      </c>
      <c r="G5" s="7" t="s">
        <v>63</v>
      </c>
      <c r="H5" s="7" t="s">
        <v>64</v>
      </c>
      <c r="I5" s="7" t="s">
        <v>65</v>
      </c>
      <c r="J5" s="7"/>
      <c r="K5" s="7"/>
    </row>
    <row r="6" s="1" customFormat="1" ht="28.5" customHeight="1" spans="1:11">
      <c r="A6" s="8" t="s">
        <v>73</v>
      </c>
      <c r="B6" s="8" t="s">
        <v>60</v>
      </c>
      <c r="C6" s="9">
        <f>E6+F6+G6+H6+I6+J6+K6+L6+D6</f>
        <v>153.6156</v>
      </c>
      <c r="D6" s="9">
        <v>153.6156</v>
      </c>
      <c r="E6" s="9"/>
      <c r="F6" s="9"/>
      <c r="G6" s="9"/>
      <c r="H6" s="9"/>
      <c r="I6" s="9"/>
      <c r="J6" s="9"/>
      <c r="K6" s="9"/>
    </row>
    <row r="7" s="1" customFormat="1" ht="28.5" customHeight="1" spans="1:11">
      <c r="A7" s="10" t="s">
        <v>177</v>
      </c>
      <c r="B7" s="10" t="s">
        <v>178</v>
      </c>
      <c r="C7" s="11">
        <f>E7+F7+G7+H7+I7+J7+K7+L7+D7</f>
        <v>138.6856</v>
      </c>
      <c r="D7" s="11">
        <v>138.6856</v>
      </c>
      <c r="E7" s="11"/>
      <c r="F7" s="11"/>
      <c r="G7" s="11"/>
      <c r="H7" s="11"/>
      <c r="I7" s="11"/>
      <c r="J7" s="11"/>
      <c r="K7" s="11"/>
    </row>
    <row r="8" s="1" customFormat="1" ht="28.5" customHeight="1" spans="1:11">
      <c r="A8" s="10" t="s">
        <v>179</v>
      </c>
      <c r="B8" s="10" t="s">
        <v>180</v>
      </c>
      <c r="C8" s="11">
        <f>E8+F8+G8+H8+I8+J8+K8+L8+D8</f>
        <v>14.93</v>
      </c>
      <c r="D8" s="11">
        <v>14.93</v>
      </c>
      <c r="E8" s="11"/>
      <c r="F8" s="11"/>
      <c r="G8" s="11"/>
      <c r="H8" s="11"/>
      <c r="I8" s="11"/>
      <c r="J8" s="11"/>
      <c r="K8" s="11"/>
    </row>
    <row r="9" s="1" customFormat="1" ht="15"/>
    <row r="10" s="1" customFormat="1" ht="21" customHeight="1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="1" customFormat="1" ht="21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="1" customFormat="1" ht="21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="1" customFormat="1" ht="21" customHeight="1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="1" customFormat="1" ht="21" customHeight="1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="1" customFormat="1" ht="21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="1" customFormat="1" ht="21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="1" customFormat="1" ht="21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="1" customFormat="1" ht="21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="1" customFormat="1" ht="21" customHeight="1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="1" customFormat="1" ht="15" spans="1:1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sheetProtection sheet="1" formatCells="0" formatColumns="0" formatRows="0" insertRows="0" insertColumns="0" insertHyperlinks="0" deleteColumns="0" deleteRows="0" sort="0" autoFilter="0" pivotTables="0"/>
  <mergeCells count="13">
    <mergeCell ref="A2:K2"/>
    <mergeCell ref="D4:F4"/>
    <mergeCell ref="G4:I4"/>
    <mergeCell ref="A4:A5"/>
    <mergeCell ref="A4:A5"/>
    <mergeCell ref="B4:B5"/>
    <mergeCell ref="B4:B5"/>
    <mergeCell ref="C4:C5"/>
    <mergeCell ref="C4:C5"/>
    <mergeCell ref="J4:J5"/>
    <mergeCell ref="J4:J5"/>
    <mergeCell ref="K4:K5"/>
    <mergeCell ref="K4:K5"/>
  </mergeCells>
  <printOptions horizontalCentered="1"/>
  <pageMargins left="0.590551181102362" right="0.590551181102362" top="0.78740157480315" bottom="0.590551181102362" header="0" footer="0"/>
  <pageSetup paperSize="9" scale="73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7一般公共预算三公经费表</vt:lpstr>
      <vt:lpstr>8政府性基金预算支出表</vt:lpstr>
      <vt:lpstr>9项目支出表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A-Talent--stan</cp:lastModifiedBy>
  <dcterms:created xsi:type="dcterms:W3CDTF">2024-02-02T01:13:00Z</dcterms:created>
  <dcterms:modified xsi:type="dcterms:W3CDTF">2024-02-02T06:41:09Z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43FAE92EEB834777995C2B049853A7E0_13</vt:lpwstr>
  </property>
  <property fmtid="{D5CDD505-2E9C-101B-9397-08002B2CF9AE}" pid="3" name="KSOProductBuildVer">
    <vt:lpwstr>2052-12.1.0.16120</vt:lpwstr>
  </property>
</Properties>
</file>