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12" firstSheet="2" activeTab="3"/>
  </bookViews>
  <sheets>
    <sheet name="目录" sheetId="14" r:id="rId1"/>
    <sheet name="表1-1 政府债务限额及余额预算情况表" sheetId="1" r:id="rId2"/>
    <sheet name="表1-2 地方政府一般债务余额情况表" sheetId="2" r:id="rId3"/>
    <sheet name="表1-3 地方政府专项债务余额情况表" sheetId="3" r:id="rId4"/>
    <sheet name="表1-4 地方政府债券发行及还本付息情况表" sheetId="4" r:id="rId5"/>
    <sheet name="表1-5" sheetId="5" r:id="rId6"/>
    <sheet name="表1-5续" sheetId="6" r:id="rId7"/>
    <sheet name="表1-6" sheetId="7" r:id="rId8"/>
    <sheet name="表1-6续" sheetId="8" r:id="rId9"/>
    <sheet name="表2-1" sheetId="9" r:id="rId10"/>
    <sheet name="表2-2" sheetId="10" r:id="rId11"/>
    <sheet name="表3-1" sheetId="11" r:id="rId12"/>
    <sheet name="表3-2" sheetId="12" r:id="rId13"/>
    <sheet name="表3-3" sheetId="13" r:id="rId14"/>
  </sheets>
  <definedNames>
    <definedName name="_xlnm.Print_Titles" localSheetId="12">'表3-2'!$2:$4</definedName>
  </definedNames>
  <calcPr calcId="144525"/>
</workbook>
</file>

<file path=xl/sharedStrings.xml><?xml version="1.0" encoding="utf-8"?>
<sst xmlns="http://schemas.openxmlformats.org/spreadsheetml/2006/main" count="480" uniqueCount="257">
  <si>
    <r>
      <rPr>
        <sz val="16"/>
        <color rgb="FF000000"/>
        <rFont val="方正小标宋简体"/>
        <charset val="1"/>
      </rPr>
      <t>目</t>
    </r>
    <r>
      <rPr>
        <sz val="16"/>
        <color rgb="FF000000"/>
        <rFont val="Times New Roman"/>
        <charset val="1"/>
      </rPr>
      <t xml:space="preserve">  </t>
    </r>
    <r>
      <rPr>
        <sz val="16"/>
        <color rgb="FF000000"/>
        <rFont val="方正小标宋简体"/>
        <charset val="1"/>
      </rPr>
      <t>录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</si>
  <si>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 xml:space="preserve">1-1      </t>
    </r>
    <r>
      <rPr>
        <sz val="11"/>
        <color rgb="FF000000"/>
        <rFont val="宋体"/>
        <charset val="1"/>
      </rPr>
      <t>潜江市</t>
    </r>
    <r>
      <rPr>
        <sz val="11"/>
        <color rgb="FF000000"/>
        <rFont val="Times New Roman"/>
        <charset val="1"/>
      </rPr>
      <t>2018</t>
    </r>
    <r>
      <rPr>
        <sz val="11"/>
        <color rgb="FF000000"/>
        <rFont val="宋体"/>
        <charset val="1"/>
      </rPr>
      <t>年地方政府债务限额及余额情况表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</si>
  <si>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 xml:space="preserve">1-2      </t>
    </r>
    <r>
      <rPr>
        <sz val="11"/>
        <color rgb="FF000000"/>
        <rFont val="宋体"/>
        <charset val="1"/>
      </rPr>
      <t>潜江市</t>
    </r>
    <r>
      <rPr>
        <sz val="11"/>
        <color rgb="FF000000"/>
        <rFont val="Times New Roman"/>
        <charset val="1"/>
      </rPr>
      <t>2018</t>
    </r>
    <r>
      <rPr>
        <sz val="11"/>
        <color rgb="FF000000"/>
        <rFont val="宋体"/>
        <charset val="1"/>
      </rPr>
      <t>年和</t>
    </r>
    <r>
      <rPr>
        <sz val="11"/>
        <color rgb="FF000000"/>
        <rFont val="Times New Roman"/>
        <charset val="1"/>
      </rPr>
      <t>2019</t>
    </r>
    <r>
      <rPr>
        <sz val="11"/>
        <color rgb="FF000000"/>
        <rFont val="宋体"/>
        <charset val="1"/>
      </rPr>
      <t>年地方政府一般债务余额情况表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</si>
  <si>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 xml:space="preserve">1-3     </t>
    </r>
    <r>
      <rPr>
        <sz val="11"/>
        <color rgb="FF000000"/>
        <rFont val="宋体"/>
        <charset val="1"/>
      </rPr>
      <t>潜江市</t>
    </r>
    <r>
      <rPr>
        <sz val="11"/>
        <color rgb="FF000000"/>
        <rFont val="Times New Roman"/>
        <charset val="1"/>
      </rPr>
      <t>2018</t>
    </r>
    <r>
      <rPr>
        <sz val="11"/>
        <color rgb="FF000000"/>
        <rFont val="宋体"/>
        <charset val="1"/>
      </rPr>
      <t>年和</t>
    </r>
    <r>
      <rPr>
        <sz val="11"/>
        <color rgb="FF000000"/>
        <rFont val="Times New Roman"/>
        <charset val="1"/>
      </rPr>
      <t>2019</t>
    </r>
    <r>
      <rPr>
        <sz val="11"/>
        <color rgb="FF000000"/>
        <rFont val="宋体"/>
        <charset val="1"/>
      </rPr>
      <t>年地方政府专项债务余额情况表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</si>
  <si>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 xml:space="preserve">1-4      </t>
    </r>
    <r>
      <rPr>
        <sz val="11"/>
        <color rgb="FF000000"/>
        <rFont val="宋体"/>
        <charset val="1"/>
      </rPr>
      <t>潜江市地方政府债券发行及还本付息情况表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</si>
  <si>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 xml:space="preserve">1-5      </t>
    </r>
    <r>
      <rPr>
        <sz val="11"/>
        <color rgb="FF000000"/>
        <rFont val="宋体"/>
        <charset val="1"/>
      </rPr>
      <t>潜江市</t>
    </r>
    <r>
      <rPr>
        <sz val="11"/>
        <color rgb="FF000000"/>
        <rFont val="Times New Roman"/>
        <charset val="1"/>
      </rPr>
      <t>2019</t>
    </r>
    <r>
      <rPr>
        <sz val="11"/>
        <color rgb="FF000000"/>
        <rFont val="宋体"/>
        <charset val="1"/>
      </rPr>
      <t>年地方政府债务限额提前下达情况表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</si>
  <si>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>1-5</t>
    </r>
    <r>
      <rPr>
        <sz val="11"/>
        <color rgb="FF000000"/>
        <rFont val="宋体"/>
        <charset val="1"/>
      </rPr>
      <t>续</t>
    </r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潜江市</t>
    </r>
    <r>
      <rPr>
        <sz val="11"/>
        <color rgb="FF000000"/>
        <rFont val="Times New Roman"/>
        <charset val="1"/>
      </rPr>
      <t>2019</t>
    </r>
    <r>
      <rPr>
        <sz val="11"/>
        <color rgb="FF000000"/>
        <rFont val="宋体"/>
        <charset val="1"/>
      </rPr>
      <t>年年初新增地方政府债券资金安排表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</si>
  <si>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 xml:space="preserve">1-6      </t>
    </r>
    <r>
      <rPr>
        <sz val="11"/>
        <color rgb="FF000000"/>
        <rFont val="宋体"/>
        <charset val="1"/>
      </rPr>
      <t>潜江市</t>
    </r>
    <r>
      <rPr>
        <sz val="11"/>
        <color rgb="FF000000"/>
        <rFont val="Times New Roman"/>
        <charset val="1"/>
      </rPr>
      <t>2019</t>
    </r>
    <r>
      <rPr>
        <sz val="11"/>
        <color rgb="FF000000"/>
        <rFont val="宋体"/>
        <charset val="1"/>
      </rPr>
      <t>年地方政府债务限额调整情况表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</si>
  <si>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>1-6</t>
    </r>
    <r>
      <rPr>
        <sz val="11"/>
        <color rgb="FF000000"/>
        <rFont val="宋体"/>
        <charset val="1"/>
      </rPr>
      <t>续</t>
    </r>
    <r>
      <rPr>
        <sz val="11"/>
        <color rgb="FF000000"/>
        <rFont val="Times New Roman"/>
        <charset val="1"/>
      </rPr>
      <t xml:space="preserve">  </t>
    </r>
    <r>
      <rPr>
        <sz val="11"/>
        <color rgb="FF000000"/>
        <rFont val="宋体"/>
        <charset val="1"/>
      </rPr>
      <t>潜江市</t>
    </r>
    <r>
      <rPr>
        <sz val="11"/>
        <color rgb="FF000000"/>
        <rFont val="Times New Roman"/>
        <charset val="1"/>
      </rPr>
      <t>2019</t>
    </r>
    <r>
      <rPr>
        <sz val="11"/>
        <color rgb="FF000000"/>
        <rFont val="宋体"/>
        <charset val="1"/>
      </rPr>
      <t>年限额调整地方政府债券资金安排表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</si>
  <si>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>2-1     2017</t>
    </r>
    <r>
      <rPr>
        <sz val="11"/>
        <color rgb="FF000000"/>
        <rFont val="宋体"/>
        <charset val="1"/>
      </rPr>
      <t>年</t>
    </r>
    <r>
      <rPr>
        <sz val="11"/>
        <color rgb="FF000000"/>
        <rFont val="Times New Roman"/>
        <charset val="1"/>
      </rPr>
      <t>-2018</t>
    </r>
    <r>
      <rPr>
        <sz val="11"/>
        <color rgb="FF000000"/>
        <rFont val="宋体"/>
        <charset val="1"/>
      </rPr>
      <t>年发行的新增地方政府一般债券资金收支情况表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</si>
  <si>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>2-2     2017</t>
    </r>
    <r>
      <rPr>
        <sz val="11"/>
        <color rgb="FF000000"/>
        <rFont val="宋体"/>
        <charset val="1"/>
      </rPr>
      <t>年</t>
    </r>
    <r>
      <rPr>
        <sz val="11"/>
        <color rgb="FF000000"/>
        <rFont val="Times New Roman"/>
        <charset val="1"/>
      </rPr>
      <t>-2018</t>
    </r>
    <r>
      <rPr>
        <sz val="11"/>
        <color rgb="FF000000"/>
        <rFont val="宋体"/>
        <charset val="1"/>
      </rPr>
      <t>年发行的新增地方政府专项债券资金收支情况表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</si>
  <si>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 xml:space="preserve">3-1     </t>
    </r>
    <r>
      <rPr>
        <sz val="11"/>
        <color rgb="FF000000"/>
        <rFont val="宋体"/>
        <charset val="1"/>
      </rPr>
      <t>潜江市</t>
    </r>
    <r>
      <rPr>
        <sz val="11"/>
        <color rgb="FF000000"/>
        <rFont val="Times New Roman"/>
        <charset val="1"/>
      </rPr>
      <t>2018</t>
    </r>
    <r>
      <rPr>
        <sz val="11"/>
        <color rgb="FF000000"/>
        <rFont val="宋体"/>
        <charset val="1"/>
      </rPr>
      <t>年地方政府债务限额及余额决算情况表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</si>
  <si>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>3-2     2018</t>
    </r>
    <r>
      <rPr>
        <sz val="11"/>
        <color rgb="FF000000"/>
        <rFont val="宋体"/>
        <charset val="1"/>
      </rPr>
      <t>年地方政府债券使用情况表</t>
    </r>
  </si>
  <si>
    <r>
      <rPr>
        <sz val="11"/>
        <color rgb="FF000000"/>
        <rFont val="宋体"/>
        <charset val="1"/>
      </rPr>
      <t>表</t>
    </r>
    <r>
      <rPr>
        <sz val="11"/>
        <color rgb="FF000000"/>
        <rFont val="Times New Roman"/>
        <charset val="1"/>
      </rPr>
      <t>3-3     2019</t>
    </r>
    <r>
      <rPr>
        <sz val="11"/>
        <color rgb="FF000000"/>
        <rFont val="宋体"/>
        <charset val="1"/>
      </rPr>
      <t>年地方政府债务发行及还本付息情况表</t>
    </r>
  </si>
  <si>
    <r>
      <rPr>
        <sz val="9"/>
        <rFont val="宋体"/>
        <charset val="134"/>
      </rPr>
      <t>表</t>
    </r>
    <r>
      <rPr>
        <sz val="9"/>
        <rFont val="Times New Roman"/>
        <charset val="134"/>
      </rPr>
      <t>1-1</t>
    </r>
  </si>
  <si>
    <r>
      <rPr>
        <b/>
        <sz val="15"/>
        <rFont val="SimSun"/>
        <charset val="134"/>
      </rPr>
      <t>潜江市</t>
    </r>
    <r>
      <rPr>
        <b/>
        <sz val="15"/>
        <rFont val="Times New Roman"/>
        <charset val="134"/>
      </rPr>
      <t>2018</t>
    </r>
    <r>
      <rPr>
        <b/>
        <sz val="15"/>
        <rFont val="SimSun"/>
        <charset val="134"/>
      </rPr>
      <t>年地方政府债务限额及余额情况表</t>
    </r>
  </si>
  <si>
    <r>
      <rPr>
        <sz val="9"/>
        <rFont val="SimSun"/>
        <charset val="134"/>
      </rPr>
      <t>单位：亿元</t>
    </r>
  </si>
  <si>
    <r>
      <rPr>
        <b/>
        <sz val="11"/>
        <rFont val="SimSun"/>
        <charset val="134"/>
      </rPr>
      <t>地</t>
    </r>
    <r>
      <rPr>
        <b/>
        <sz val="11"/>
        <rFont val="Times New Roman"/>
        <charset val="134"/>
      </rPr>
      <t xml:space="preserve">   </t>
    </r>
    <r>
      <rPr>
        <b/>
        <sz val="11"/>
        <rFont val="SimSun"/>
        <charset val="134"/>
      </rPr>
      <t>区</t>
    </r>
  </si>
  <si>
    <r>
      <rPr>
        <b/>
        <sz val="11"/>
        <rFont val="Times New Roman"/>
        <charset val="134"/>
      </rPr>
      <t>2018</t>
    </r>
    <r>
      <rPr>
        <b/>
        <sz val="11"/>
        <rFont val="SimSun"/>
        <charset val="134"/>
      </rPr>
      <t>年债务限额</t>
    </r>
  </si>
  <si>
    <r>
      <rPr>
        <b/>
        <sz val="11"/>
        <rFont val="Times New Roman"/>
        <charset val="134"/>
      </rPr>
      <t>2018</t>
    </r>
    <r>
      <rPr>
        <b/>
        <sz val="11"/>
        <rFont val="SimSun"/>
        <charset val="134"/>
      </rPr>
      <t>年债务余额预计执行数</t>
    </r>
  </si>
  <si>
    <r>
      <rPr>
        <b/>
        <sz val="11"/>
        <rFont val="SimSun"/>
        <charset val="134"/>
      </rPr>
      <t>一般债务</t>
    </r>
  </si>
  <si>
    <r>
      <rPr>
        <b/>
        <sz val="11"/>
        <rFont val="SimSun"/>
        <charset val="134"/>
      </rPr>
      <t>专项债务</t>
    </r>
  </si>
  <si>
    <r>
      <rPr>
        <b/>
        <sz val="11"/>
        <rFont val="SimSun"/>
        <charset val="134"/>
      </rPr>
      <t>公</t>
    </r>
    <r>
      <rPr>
        <b/>
        <sz val="11"/>
        <rFont val="Times New Roman"/>
        <charset val="134"/>
      </rPr>
      <t xml:space="preserve">  </t>
    </r>
    <r>
      <rPr>
        <b/>
        <sz val="11"/>
        <rFont val="SimSun"/>
        <charset val="134"/>
      </rPr>
      <t>式</t>
    </r>
  </si>
  <si>
    <t>A=B+C</t>
  </si>
  <si>
    <t>B</t>
  </si>
  <si>
    <t>C</t>
  </si>
  <si>
    <t>D=E+F</t>
  </si>
  <si>
    <t>E</t>
  </si>
  <si>
    <t>F</t>
  </si>
  <si>
    <t>合计</t>
  </si>
  <si>
    <t>本级</t>
  </si>
  <si>
    <r>
      <rPr>
        <sz val="11"/>
        <rFont val="Times New Roman"/>
        <charset val="134"/>
      </rPr>
      <t xml:space="preserve">     </t>
    </r>
    <r>
      <rPr>
        <sz val="11"/>
        <rFont val="SimSun"/>
        <charset val="134"/>
      </rPr>
      <t>下级地区</t>
    </r>
    <r>
      <rPr>
        <sz val="11"/>
        <rFont val="Times New Roman"/>
        <charset val="134"/>
      </rPr>
      <t>1</t>
    </r>
  </si>
  <si>
    <r>
      <rPr>
        <sz val="11"/>
        <rFont val="Times New Roman"/>
        <charset val="134"/>
      </rPr>
      <t xml:space="preserve">     </t>
    </r>
    <r>
      <rPr>
        <sz val="11"/>
        <rFont val="SimSun"/>
        <charset val="134"/>
      </rPr>
      <t>下级地区</t>
    </r>
    <r>
      <rPr>
        <sz val="11"/>
        <rFont val="Times New Roman"/>
        <charset val="134"/>
      </rPr>
      <t>2</t>
    </r>
  </si>
  <si>
    <r>
      <rPr>
        <sz val="9"/>
        <rFont val="SimSun"/>
        <charset val="134"/>
      </rPr>
      <t>注：</t>
    </r>
    <r>
      <rPr>
        <sz val="9"/>
        <rFont val="Times New Roman"/>
        <charset val="134"/>
      </rPr>
      <t>1.</t>
    </r>
    <r>
      <rPr>
        <sz val="9"/>
        <rFont val="SimSun"/>
        <charset val="134"/>
      </rPr>
      <t>本表反映上一年度本地区、本级及分地区地方政府债务限额及余额预计执行数。</t>
    </r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</si>
  <si>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1-2</t>
    </r>
  </si>
  <si>
    <r>
      <rPr>
        <b/>
        <sz val="15"/>
        <rFont val="宋体"/>
        <charset val="134"/>
      </rPr>
      <t>潜江</t>
    </r>
    <r>
      <rPr>
        <b/>
        <sz val="15"/>
        <rFont val="SimSun"/>
        <charset val="134"/>
      </rPr>
      <t>市</t>
    </r>
    <r>
      <rPr>
        <b/>
        <sz val="15"/>
        <rFont val="Times New Roman"/>
        <charset val="134"/>
      </rPr>
      <t>2018</t>
    </r>
    <r>
      <rPr>
        <b/>
        <sz val="15"/>
        <rFont val="SimSun"/>
        <charset val="134"/>
      </rPr>
      <t>年和</t>
    </r>
    <r>
      <rPr>
        <b/>
        <sz val="15"/>
        <rFont val="Times New Roman"/>
        <charset val="134"/>
      </rPr>
      <t>2019</t>
    </r>
    <r>
      <rPr>
        <b/>
        <sz val="15"/>
        <rFont val="宋体"/>
        <charset val="134"/>
      </rPr>
      <t>年</t>
    </r>
    <r>
      <rPr>
        <b/>
        <sz val="15"/>
        <rFont val="SimSun"/>
        <charset val="134"/>
      </rPr>
      <t>地方政府一般债务余额情况表</t>
    </r>
  </si>
  <si>
    <r>
      <rPr>
        <b/>
        <sz val="11"/>
        <rFont val="SimSun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SimSun"/>
        <charset val="134"/>
      </rPr>
      <t>目</t>
    </r>
  </si>
  <si>
    <r>
      <rPr>
        <b/>
        <sz val="11"/>
        <rFont val="SimSun"/>
        <charset val="134"/>
      </rPr>
      <t>预算数</t>
    </r>
  </si>
  <si>
    <r>
      <rPr>
        <b/>
        <sz val="11"/>
        <rFont val="SimSun"/>
        <charset val="134"/>
      </rPr>
      <t>执行数</t>
    </r>
  </si>
  <si>
    <r>
      <rPr>
        <sz val="11"/>
        <rFont val="SimSun"/>
        <charset val="134"/>
      </rPr>
      <t>一、</t>
    </r>
    <r>
      <rPr>
        <sz val="11"/>
        <rFont val="Times New Roman"/>
        <charset val="134"/>
      </rPr>
      <t>2017</t>
    </r>
    <r>
      <rPr>
        <sz val="11"/>
        <rFont val="SimSun"/>
        <charset val="134"/>
      </rPr>
      <t>年末地方政府一般债务余额实际数</t>
    </r>
  </si>
  <si>
    <r>
      <rPr>
        <sz val="11"/>
        <rFont val="SimSun"/>
        <charset val="134"/>
      </rPr>
      <t>二、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年末地方政府一般债务余额</t>
    </r>
  </si>
  <si>
    <r>
      <rPr>
        <sz val="11"/>
        <rFont val="SimSun"/>
        <charset val="134"/>
      </rPr>
      <t>三、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年地方政府一般债务发行额</t>
    </r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</si>
  <si>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其中：中央转贷地方的国际金融组织和外国政府贷款</t>
    </r>
  </si>
  <si>
    <r>
      <rPr>
        <sz val="11"/>
        <rFont val="Times New Roman"/>
        <charset val="134"/>
      </rPr>
      <t xml:space="preserve">            2018</t>
    </r>
    <r>
      <rPr>
        <sz val="11"/>
        <rFont val="SimSun"/>
        <charset val="134"/>
      </rPr>
      <t>年地方政府一般债券发行额</t>
    </r>
  </si>
  <si>
    <r>
      <rPr>
        <sz val="11"/>
        <rFont val="SimSun"/>
        <charset val="134"/>
      </rPr>
      <t>四、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年地方政府一般债务还本额</t>
    </r>
  </si>
  <si>
    <r>
      <rPr>
        <sz val="11"/>
        <rFont val="SimSun"/>
        <charset val="134"/>
      </rPr>
      <t>五、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年末地方政府一般债务余额预计执行数</t>
    </r>
  </si>
  <si>
    <r>
      <rPr>
        <sz val="11"/>
        <rFont val="SimSun"/>
        <charset val="134"/>
      </rPr>
      <t>六、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年地方财政赤字</t>
    </r>
  </si>
  <si>
    <r>
      <rPr>
        <sz val="11"/>
        <rFont val="SimSun"/>
        <charset val="134"/>
      </rPr>
      <t>七、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年地方政府一般债务余额</t>
    </r>
  </si>
  <si>
    <r>
      <rPr>
        <sz val="9"/>
        <color rgb="FF000000"/>
        <rFont val="宋体"/>
        <charset val="1"/>
      </rPr>
      <t>注：</t>
    </r>
    <r>
      <rPr>
        <sz val="9"/>
        <color rgb="FF000000"/>
        <rFont val="Times New Roman"/>
        <charset val="1"/>
      </rPr>
      <t>1.</t>
    </r>
    <r>
      <rPr>
        <sz val="9"/>
        <color rgb="FF000000"/>
        <rFont val="宋体"/>
        <charset val="1"/>
      </rPr>
      <t>本表反映本地区上两年度一般债务余额，上一年度一般债务限额、发行额、还本支出及余额，本年度财政赤字及一般债务限额。</t>
    </r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</si>
  <si>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1-3</t>
    </r>
  </si>
  <si>
    <r>
      <rPr>
        <b/>
        <sz val="15"/>
        <rFont val="宋体"/>
        <charset val="134"/>
      </rPr>
      <t>潜江</t>
    </r>
    <r>
      <rPr>
        <b/>
        <sz val="15"/>
        <rFont val="SimSun"/>
        <charset val="134"/>
      </rPr>
      <t>市</t>
    </r>
    <r>
      <rPr>
        <b/>
        <sz val="15"/>
        <rFont val="Times New Roman"/>
        <charset val="134"/>
      </rPr>
      <t>2018</t>
    </r>
    <r>
      <rPr>
        <b/>
        <sz val="15"/>
        <rFont val="SimSun"/>
        <charset val="134"/>
      </rPr>
      <t>年和</t>
    </r>
    <r>
      <rPr>
        <b/>
        <sz val="15"/>
        <rFont val="Times New Roman"/>
        <charset val="134"/>
      </rPr>
      <t>2019</t>
    </r>
    <r>
      <rPr>
        <b/>
        <sz val="15"/>
        <rFont val="宋体"/>
        <charset val="134"/>
      </rPr>
      <t>年</t>
    </r>
    <r>
      <rPr>
        <b/>
        <sz val="15"/>
        <rFont val="SimSun"/>
        <charset val="134"/>
      </rPr>
      <t>地方政府专项债务余额情况表</t>
    </r>
  </si>
  <si>
    <r>
      <rPr>
        <sz val="11"/>
        <rFont val="SimSun"/>
        <charset val="134"/>
      </rPr>
      <t>一、</t>
    </r>
    <r>
      <rPr>
        <sz val="11"/>
        <rFont val="Times New Roman"/>
        <charset val="134"/>
      </rPr>
      <t>2017</t>
    </r>
    <r>
      <rPr>
        <sz val="11"/>
        <rFont val="SimSun"/>
        <charset val="134"/>
      </rPr>
      <t>年末地方政府专项债务余额实际数</t>
    </r>
  </si>
  <si>
    <r>
      <rPr>
        <sz val="11"/>
        <rFont val="SimSun"/>
        <charset val="134"/>
      </rPr>
      <t>二、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年末地方政府专项债务余额</t>
    </r>
  </si>
  <si>
    <r>
      <rPr>
        <sz val="11"/>
        <rFont val="SimSun"/>
        <charset val="134"/>
      </rPr>
      <t>三、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年地方政府专项债务发行额</t>
    </r>
  </si>
  <si>
    <r>
      <rPr>
        <sz val="11"/>
        <rFont val="SimSun"/>
        <charset val="134"/>
      </rPr>
      <t>四、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年地方政府专项债务还本额</t>
    </r>
  </si>
  <si>
    <r>
      <rPr>
        <sz val="11"/>
        <rFont val="SimSun"/>
        <charset val="134"/>
      </rPr>
      <t>五、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年末地方政府专项债务余额预计执行数</t>
    </r>
  </si>
  <si>
    <r>
      <rPr>
        <sz val="11"/>
        <rFont val="SimSun"/>
        <charset val="134"/>
      </rPr>
      <t>六、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年地方政府专项债务新增限额</t>
    </r>
  </si>
  <si>
    <r>
      <rPr>
        <sz val="11"/>
        <rFont val="SimSun"/>
        <charset val="134"/>
      </rPr>
      <t>七、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年末地方政府专项债务余额</t>
    </r>
  </si>
  <si>
    <r>
      <rPr>
        <sz val="9"/>
        <color rgb="FF000000"/>
        <rFont val="宋体"/>
        <charset val="1"/>
      </rPr>
      <t>注：</t>
    </r>
    <r>
      <rPr>
        <sz val="9"/>
        <color rgb="FF000000"/>
        <rFont val="Times New Roman"/>
        <charset val="1"/>
      </rPr>
      <t>1.</t>
    </r>
    <r>
      <rPr>
        <sz val="9"/>
        <color rgb="FF000000"/>
        <rFont val="宋体"/>
        <charset val="1"/>
      </rPr>
      <t>本表反映本地区上两年度专项债务余额，上一年度专项债务限额、发行额、还本额及余额，本年度专项债务新增限额。</t>
    </r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</si>
  <si>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1-4</t>
    </r>
  </si>
  <si>
    <r>
      <rPr>
        <b/>
        <sz val="15"/>
        <rFont val="宋体"/>
        <charset val="134"/>
      </rPr>
      <t>潜江</t>
    </r>
    <r>
      <rPr>
        <b/>
        <sz val="15"/>
        <rFont val="SimSun"/>
        <charset val="134"/>
      </rPr>
      <t>市地方政府债券发行及还本付息情况表</t>
    </r>
  </si>
  <si>
    <t>单位：亿元</t>
  </si>
  <si>
    <r>
      <rPr>
        <b/>
        <sz val="11"/>
        <rFont val="SimSun"/>
        <charset val="134"/>
      </rPr>
      <t>公式</t>
    </r>
  </si>
  <si>
    <r>
      <rPr>
        <b/>
        <sz val="11"/>
        <rFont val="SimSun"/>
        <charset val="134"/>
      </rPr>
      <t>本地区</t>
    </r>
  </si>
  <si>
    <r>
      <rPr>
        <b/>
        <sz val="11"/>
        <rFont val="SimSun"/>
        <charset val="134"/>
      </rPr>
      <t>本级</t>
    </r>
  </si>
  <si>
    <r>
      <rPr>
        <sz val="11"/>
        <rFont val="SimSun"/>
        <charset val="134"/>
      </rPr>
      <t>一、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年发行预计执行数</t>
    </r>
  </si>
  <si>
    <t>A=B+D</t>
  </si>
  <si>
    <r>
      <rPr>
        <sz val="11"/>
        <rFont val="SimSun"/>
        <charset val="134"/>
      </rPr>
      <t>（一）一般债券</t>
    </r>
  </si>
  <si>
    <r>
      <rPr>
        <sz val="11"/>
        <rFont val="Times New Roman"/>
        <charset val="134"/>
      </rPr>
      <t xml:space="preserve">   </t>
    </r>
    <r>
      <rPr>
        <sz val="11"/>
        <rFont val="SimSun"/>
        <charset val="134"/>
      </rPr>
      <t>其中：再融资债券</t>
    </r>
  </si>
  <si>
    <r>
      <rPr>
        <sz val="11"/>
        <rFont val="SimSun"/>
        <charset val="134"/>
      </rPr>
      <t>（二）专项债券</t>
    </r>
  </si>
  <si>
    <t>D</t>
  </si>
  <si>
    <r>
      <rPr>
        <sz val="11"/>
        <rFont val="SimSun"/>
        <charset val="134"/>
      </rPr>
      <t>二、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年还本预计执行数</t>
    </r>
  </si>
  <si>
    <t>F=G+H</t>
  </si>
  <si>
    <t>G</t>
  </si>
  <si>
    <t>H</t>
  </si>
  <si>
    <r>
      <rPr>
        <sz val="11"/>
        <rFont val="SimSun"/>
        <charset val="134"/>
      </rPr>
      <t>三、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年付息预计执行数</t>
    </r>
  </si>
  <si>
    <t>I=J+K</t>
  </si>
  <si>
    <t>J</t>
  </si>
  <si>
    <t>K</t>
  </si>
  <si>
    <r>
      <rPr>
        <sz val="11"/>
        <rFont val="SimSun"/>
        <charset val="134"/>
      </rPr>
      <t>四、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年还本预算数</t>
    </r>
  </si>
  <si>
    <t>L=M+O</t>
  </si>
  <si>
    <t>M</t>
  </si>
  <si>
    <r>
      <rPr>
        <sz val="11"/>
        <rFont val="Times New Roman"/>
        <charset val="134"/>
      </rPr>
      <t xml:space="preserve">   </t>
    </r>
    <r>
      <rPr>
        <sz val="11"/>
        <rFont val="SimSun"/>
        <charset val="134"/>
      </rPr>
      <t>其中：再融资</t>
    </r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</si>
  <si>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  <r>
      <rPr>
        <sz val="11"/>
        <rFont val="Times New Roman"/>
        <charset val="134"/>
      </rPr>
      <t xml:space="preserve"> </t>
    </r>
  </si>
  <si>
    <t>N</t>
  </si>
  <si>
    <t>O</t>
  </si>
  <si>
    <r>
      <rPr>
        <sz val="11"/>
        <rFont val="Times New Roman"/>
        <charset val="134"/>
      </rPr>
      <t xml:space="preserve">      </t>
    </r>
    <r>
      <rPr>
        <sz val="11"/>
        <rFont val="SimSun"/>
        <charset val="134"/>
      </rPr>
      <t>财政预算安排</t>
    </r>
  </si>
  <si>
    <t>P</t>
  </si>
  <si>
    <r>
      <rPr>
        <sz val="11"/>
        <rFont val="SimSun"/>
        <charset val="134"/>
      </rPr>
      <t>五、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年付息预算数</t>
    </r>
  </si>
  <si>
    <t>Q=R+S</t>
  </si>
  <si>
    <t>R</t>
  </si>
  <si>
    <t>S</t>
  </si>
  <si>
    <r>
      <rPr>
        <sz val="9"/>
        <rFont val="SimSun"/>
        <charset val="134"/>
      </rPr>
      <t>注：</t>
    </r>
    <r>
      <rPr>
        <sz val="9"/>
        <rFont val="Times New Roman"/>
        <charset val="134"/>
      </rPr>
      <t>1.</t>
    </r>
    <r>
      <rPr>
        <sz val="9"/>
        <rFont val="SimSun"/>
        <charset val="134"/>
      </rPr>
      <t>本表反映本地区和本级上一年度地方政府债券（含再融资债券）发行及还本付息预计执行数、本年度地方政府债券还本付息预算数等。</t>
    </r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</si>
  <si>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1-5</t>
    </r>
  </si>
  <si>
    <r>
      <rPr>
        <b/>
        <sz val="15"/>
        <rFont val="宋体"/>
        <charset val="134"/>
      </rPr>
      <t>潜江市</t>
    </r>
    <r>
      <rPr>
        <b/>
        <sz val="15"/>
        <rFont val="Times New Roman"/>
        <charset val="134"/>
      </rPr>
      <t>2019</t>
    </r>
    <r>
      <rPr>
        <b/>
        <sz val="15"/>
        <rFont val="宋体"/>
        <charset val="134"/>
      </rPr>
      <t>年地方政府债务限额提前下达情况表</t>
    </r>
  </si>
  <si>
    <r>
      <rPr>
        <b/>
        <sz val="11"/>
        <rFont val="SimSun"/>
        <charset val="134"/>
      </rPr>
      <t>项目</t>
    </r>
  </si>
  <si>
    <r>
      <rPr>
        <b/>
        <sz val="11"/>
        <rFont val="SimSun"/>
        <charset val="134"/>
      </rPr>
      <t>下级</t>
    </r>
  </si>
  <si>
    <r>
      <rPr>
        <sz val="11"/>
        <rFont val="SimSun"/>
        <charset val="134"/>
      </rPr>
      <t>一：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年地方政府债务限额</t>
    </r>
  </si>
  <si>
    <r>
      <rPr>
        <sz val="11"/>
        <rFont val="SimSun"/>
        <charset val="134"/>
      </rPr>
      <t>其中：</t>
    </r>
    <r>
      <rPr>
        <sz val="11"/>
        <rFont val="Times New Roman"/>
        <charset val="134"/>
      </rPr>
      <t xml:space="preserve"> </t>
    </r>
    <r>
      <rPr>
        <sz val="11"/>
        <rFont val="SimSun"/>
        <charset val="134"/>
      </rPr>
      <t>一般债务限额</t>
    </r>
  </si>
  <si>
    <r>
      <rPr>
        <sz val="11"/>
        <rFont val="Times New Roman"/>
        <charset val="134"/>
      </rPr>
      <t xml:space="preserve">    </t>
    </r>
    <r>
      <rPr>
        <sz val="11"/>
        <rFont val="SimSun"/>
        <charset val="134"/>
      </rPr>
      <t>专项债务限额</t>
    </r>
  </si>
  <si>
    <r>
      <rPr>
        <sz val="11"/>
        <rFont val="SimSun"/>
        <charset val="134"/>
      </rPr>
      <t>二：提前下达的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年地方政府债务新增限额</t>
    </r>
  </si>
  <si>
    <t>注：本表反映本地区及本级年初预算中列示的地方政府债务限额情况。</t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</si>
  <si>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1-5</t>
    </r>
    <r>
      <rPr>
        <sz val="9"/>
        <rFont val="宋体"/>
        <charset val="134"/>
      </rPr>
      <t>续</t>
    </r>
  </si>
  <si>
    <r>
      <rPr>
        <b/>
        <sz val="15"/>
        <rFont val="宋体"/>
        <charset val="134"/>
      </rPr>
      <t>潜江市</t>
    </r>
    <r>
      <rPr>
        <b/>
        <sz val="15"/>
        <rFont val="Times New Roman"/>
        <charset val="134"/>
      </rPr>
      <t>2019</t>
    </r>
    <r>
      <rPr>
        <b/>
        <sz val="15"/>
        <rFont val="宋体"/>
        <charset val="134"/>
      </rPr>
      <t>年年初新增地方政府债券资金安排表</t>
    </r>
  </si>
  <si>
    <t>序号</t>
  </si>
  <si>
    <t>项目名称</t>
  </si>
  <si>
    <t>项目类型</t>
  </si>
  <si>
    <t>项目主管部门</t>
  </si>
  <si>
    <t>债券性质</t>
  </si>
  <si>
    <t>债券规模</t>
  </si>
  <si>
    <t>高标准农田建设</t>
  </si>
  <si>
    <t>高标准农田</t>
  </si>
  <si>
    <t>市农业农村局</t>
  </si>
  <si>
    <t>一般债券</t>
  </si>
  <si>
    <t>杨市泵站工程</t>
  </si>
  <si>
    <t>水利补短板</t>
  </si>
  <si>
    <t>市水利和湖泊局</t>
  </si>
  <si>
    <t>村镇生活垃圾BOT项目及精准治理</t>
  </si>
  <si>
    <t>垃圾精准治理</t>
  </si>
  <si>
    <t>市农村环境卫生管理局</t>
  </si>
  <si>
    <t>2019年交通基础设施建设</t>
  </si>
  <si>
    <t>交通基础设施</t>
  </si>
  <si>
    <t>市交通局</t>
  </si>
  <si>
    <t>2019年偿还到期债务</t>
  </si>
  <si>
    <t>借新还旧</t>
  </si>
  <si>
    <t>市财政局</t>
  </si>
  <si>
    <t>2019年棚户区造改项目</t>
  </si>
  <si>
    <t>棚户区造改</t>
  </si>
  <si>
    <t>市住建局</t>
  </si>
  <si>
    <t>专项债券</t>
  </si>
  <si>
    <t>注：本表反映本级当年提前下达的新增地方政府债券资金使用安排。</t>
  </si>
  <si>
    <t>表1-6</t>
  </si>
  <si>
    <r>
      <rPr>
        <b/>
        <sz val="15"/>
        <rFont val="宋体"/>
        <charset val="134"/>
      </rPr>
      <t>潜江市</t>
    </r>
    <r>
      <rPr>
        <b/>
        <sz val="15"/>
        <rFont val="Times New Roman"/>
        <charset val="134"/>
      </rPr>
      <t>2019</t>
    </r>
    <r>
      <rPr>
        <b/>
        <sz val="15"/>
        <rFont val="宋体"/>
        <charset val="134"/>
      </rPr>
      <t>年地方政府债务限额调整情况表</t>
    </r>
  </si>
  <si>
    <r>
      <rPr>
        <sz val="11"/>
        <rFont val="SimSun"/>
        <charset val="134"/>
      </rPr>
      <t>一、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年地方政府债务限额</t>
    </r>
  </si>
  <si>
    <r>
      <rPr>
        <sz val="11"/>
        <rFont val="SimSun"/>
        <charset val="134"/>
      </rPr>
      <t>二、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年新增地方政府债务限额</t>
    </r>
  </si>
  <si>
    <r>
      <rPr>
        <sz val="11"/>
        <rFont val="SimSun"/>
        <charset val="134"/>
      </rPr>
      <t>附：提前下达的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年新增地方政府债务限额</t>
    </r>
  </si>
  <si>
    <t>G=H+I</t>
  </si>
  <si>
    <t>I</t>
  </si>
  <si>
    <r>
      <rPr>
        <sz val="11"/>
        <rFont val="SimSun"/>
        <charset val="134"/>
      </rPr>
      <t>三、</t>
    </r>
    <r>
      <rPr>
        <sz val="11"/>
        <rFont val="Times New Roman"/>
        <charset val="134"/>
      </rPr>
      <t>2019</t>
    </r>
    <r>
      <rPr>
        <sz val="11"/>
        <rFont val="SimSun"/>
        <charset val="134"/>
      </rPr>
      <t>年地方政府债务限额</t>
    </r>
  </si>
  <si>
    <t>J=K+L</t>
  </si>
  <si>
    <t>L</t>
  </si>
  <si>
    <t>注：本表反映本地区及本级当年地方政府债务限额调整情况。</t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</si>
  <si>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1-6</t>
    </r>
    <r>
      <rPr>
        <sz val="9"/>
        <rFont val="宋体"/>
        <charset val="134"/>
      </rPr>
      <t>续</t>
    </r>
  </si>
  <si>
    <r>
      <rPr>
        <b/>
        <sz val="15"/>
        <rFont val="宋体"/>
        <charset val="134"/>
      </rPr>
      <t>潜江市</t>
    </r>
    <r>
      <rPr>
        <b/>
        <sz val="15"/>
        <rFont val="Times New Roman"/>
        <charset val="134"/>
      </rPr>
      <t>2019</t>
    </r>
    <r>
      <rPr>
        <b/>
        <sz val="15"/>
        <rFont val="宋体"/>
        <charset val="134"/>
      </rPr>
      <t>年限额调整地方政府债券资金安排表</t>
    </r>
  </si>
  <si>
    <r>
      <rPr>
        <b/>
        <sz val="11"/>
        <color indexed="8"/>
        <rFont val="宋体"/>
        <charset val="1"/>
      </rPr>
      <t>序号</t>
    </r>
  </si>
  <si>
    <r>
      <rPr>
        <b/>
        <sz val="11"/>
        <color indexed="8"/>
        <rFont val="宋体"/>
        <charset val="1"/>
      </rPr>
      <t>项目名称</t>
    </r>
  </si>
  <si>
    <r>
      <rPr>
        <b/>
        <sz val="11"/>
        <color indexed="8"/>
        <rFont val="宋体"/>
        <charset val="1"/>
      </rPr>
      <t>项目类型</t>
    </r>
  </si>
  <si>
    <r>
      <rPr>
        <b/>
        <sz val="11"/>
        <color indexed="8"/>
        <rFont val="宋体"/>
        <charset val="1"/>
      </rPr>
      <t>项目主管部门</t>
    </r>
  </si>
  <si>
    <r>
      <rPr>
        <b/>
        <sz val="11"/>
        <color indexed="8"/>
        <rFont val="宋体"/>
        <charset val="1"/>
      </rPr>
      <t>债券性质</t>
    </r>
  </si>
  <si>
    <r>
      <rPr>
        <b/>
        <sz val="11"/>
        <color indexed="8"/>
        <rFont val="宋体"/>
        <charset val="1"/>
      </rPr>
      <t>债券规模</t>
    </r>
  </si>
  <si>
    <t>龙湖河泵站</t>
  </si>
  <si>
    <t>老年大学建设项目</t>
  </si>
  <si>
    <t>公益性项目</t>
  </si>
  <si>
    <t>市委老干局</t>
  </si>
  <si>
    <t>农村公益性公墓建设项目</t>
  </si>
  <si>
    <t>公益性公墓</t>
  </si>
  <si>
    <t>市民政局</t>
  </si>
  <si>
    <t>市疾控中心楼建设项目</t>
  </si>
  <si>
    <t>医疗卫生</t>
  </si>
  <si>
    <t>市卫计委</t>
  </si>
  <si>
    <t>2019年全域公交建设项目</t>
  </si>
  <si>
    <t>全域公交</t>
  </si>
  <si>
    <t>注：本表反映本级当年新增地方政府债券资金使用安排。</t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</si>
  <si>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2-1</t>
    </r>
  </si>
  <si>
    <r>
      <rPr>
        <b/>
        <sz val="15"/>
        <rFont val="Times New Roman"/>
        <charset val="134"/>
      </rPr>
      <t>2017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-2018</t>
    </r>
    <r>
      <rPr>
        <b/>
        <sz val="15"/>
        <rFont val="微软雅黑"/>
        <charset val="134"/>
      </rPr>
      <t>年发行的新增地方政府一般债券资金收支情况表</t>
    </r>
  </si>
  <si>
    <r>
      <rPr>
        <b/>
        <sz val="11"/>
        <rFont val="SimSun"/>
        <charset val="134"/>
      </rPr>
      <t>序号</t>
    </r>
  </si>
  <si>
    <r>
      <rPr>
        <b/>
        <sz val="11"/>
        <rFont val="Times New Roman"/>
        <charset val="134"/>
      </rPr>
      <t>2017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-2018</t>
    </r>
    <r>
      <rPr>
        <b/>
        <sz val="11"/>
        <rFont val="SimSun"/>
        <charset val="134"/>
      </rPr>
      <t>年末新增一般债券资金收入</t>
    </r>
  </si>
  <si>
    <r>
      <rPr>
        <b/>
        <sz val="11"/>
        <rFont val="Times New Roman"/>
        <charset val="134"/>
      </rPr>
      <t>2017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-2018</t>
    </r>
    <r>
      <rPr>
        <b/>
        <sz val="11"/>
        <rFont val="SimSun"/>
        <charset val="134"/>
      </rPr>
      <t>年末新增一般债券资金安排的支出</t>
    </r>
  </si>
  <si>
    <r>
      <rPr>
        <b/>
        <sz val="11"/>
        <rFont val="SimSun"/>
        <charset val="134"/>
      </rPr>
      <t>债券名称</t>
    </r>
  </si>
  <si>
    <r>
      <rPr>
        <b/>
        <sz val="11"/>
        <rFont val="SimSun"/>
        <charset val="134"/>
      </rPr>
      <t>金额</t>
    </r>
  </si>
  <si>
    <r>
      <rPr>
        <b/>
        <sz val="11"/>
        <rFont val="SimSun"/>
        <charset val="134"/>
      </rPr>
      <t>支出功能分类</t>
    </r>
  </si>
  <si>
    <r>
      <rPr>
        <sz val="11"/>
        <rFont val="SimSun"/>
        <charset val="134"/>
      </rPr>
      <t>合计</t>
    </r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</si>
  <si>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年第一批新增债券</t>
    </r>
  </si>
  <si>
    <r>
      <rPr>
        <sz val="11"/>
        <rFont val="Times New Roman"/>
        <charset val="134"/>
      </rPr>
      <t>205</t>
    </r>
    <r>
      <rPr>
        <sz val="11"/>
        <rFont val="SimSun"/>
        <charset val="134"/>
      </rPr>
      <t>教育支出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</si>
  <si>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年第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批新增债券</t>
    </r>
  </si>
  <si>
    <r>
      <rPr>
        <sz val="11"/>
        <rFont val="Times New Roman"/>
        <charset val="134"/>
      </rPr>
      <t>208</t>
    </r>
    <r>
      <rPr>
        <sz val="11"/>
        <rFont val="SimSun"/>
        <charset val="134"/>
      </rPr>
      <t>社会保障和就业支出</t>
    </r>
  </si>
  <si>
    <r>
      <rPr>
        <sz val="11"/>
        <rFont val="Times New Roman"/>
        <charset val="134"/>
      </rPr>
      <t>210</t>
    </r>
    <r>
      <rPr>
        <sz val="11"/>
        <rFont val="SimSun"/>
        <charset val="134"/>
      </rPr>
      <t>医疗卫生与计划生育支出</t>
    </r>
  </si>
  <si>
    <r>
      <rPr>
        <sz val="11"/>
        <rFont val="Times New Roman"/>
        <charset val="134"/>
      </rPr>
      <t>211</t>
    </r>
    <r>
      <rPr>
        <sz val="11"/>
        <rFont val="SimSun"/>
        <charset val="134"/>
      </rPr>
      <t>节能环保支出</t>
    </r>
  </si>
  <si>
    <r>
      <rPr>
        <sz val="11"/>
        <rFont val="Times New Roman"/>
        <charset val="134"/>
      </rPr>
      <t>213</t>
    </r>
    <r>
      <rPr>
        <sz val="11"/>
        <rFont val="SimSun"/>
        <charset val="134"/>
      </rPr>
      <t>农林水支出</t>
    </r>
  </si>
  <si>
    <r>
      <rPr>
        <sz val="11"/>
        <rFont val="Times New Roman"/>
        <charset val="134"/>
      </rPr>
      <t>214</t>
    </r>
    <r>
      <rPr>
        <sz val="11"/>
        <rFont val="SimSun"/>
        <charset val="134"/>
      </rPr>
      <t>交通运输支出</t>
    </r>
  </si>
  <si>
    <r>
      <rPr>
        <sz val="11"/>
        <rFont val="Times New Roman"/>
        <charset val="134"/>
      </rPr>
      <t>228</t>
    </r>
    <r>
      <rPr>
        <sz val="11"/>
        <rFont val="宋体"/>
        <charset val="134"/>
      </rPr>
      <t>国债事务</t>
    </r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</si>
  <si>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2-2</t>
    </r>
  </si>
  <si>
    <r>
      <rPr>
        <b/>
        <sz val="15"/>
        <rFont val="Times New Roman"/>
        <charset val="134"/>
      </rPr>
      <t>2017</t>
    </r>
    <r>
      <rPr>
        <b/>
        <sz val="15"/>
        <rFont val="微软雅黑"/>
        <charset val="134"/>
      </rPr>
      <t>年</t>
    </r>
    <r>
      <rPr>
        <b/>
        <sz val="15"/>
        <rFont val="Times New Roman"/>
        <charset val="134"/>
      </rPr>
      <t>-2018</t>
    </r>
    <r>
      <rPr>
        <b/>
        <sz val="15"/>
        <rFont val="微软雅黑"/>
        <charset val="134"/>
      </rPr>
      <t>年发行的新增地方政府专项债券资金收支情况表</t>
    </r>
  </si>
  <si>
    <r>
      <rPr>
        <b/>
        <sz val="11"/>
        <rFont val="Times New Roman"/>
        <charset val="134"/>
      </rPr>
      <t>2017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-2018</t>
    </r>
    <r>
      <rPr>
        <b/>
        <sz val="11"/>
        <rFont val="SimSun"/>
        <charset val="134"/>
      </rPr>
      <t>年末新增专项债券资金收入</t>
    </r>
  </si>
  <si>
    <r>
      <rPr>
        <b/>
        <sz val="11"/>
        <rFont val="Times New Roman"/>
        <charset val="134"/>
      </rPr>
      <t>2017</t>
    </r>
    <r>
      <rPr>
        <b/>
        <sz val="11"/>
        <rFont val="SimSun"/>
        <charset val="134"/>
      </rPr>
      <t>年</t>
    </r>
    <r>
      <rPr>
        <b/>
        <sz val="11"/>
        <rFont val="Times New Roman"/>
        <charset val="134"/>
      </rPr>
      <t>-2018</t>
    </r>
    <r>
      <rPr>
        <b/>
        <sz val="11"/>
        <rFont val="SimSun"/>
        <charset val="134"/>
      </rPr>
      <t>年末新增专项债券资金安排的支出</t>
    </r>
  </si>
  <si>
    <r>
      <rPr>
        <sz val="11"/>
        <rFont val="Times New Roman"/>
        <charset val="134"/>
      </rPr>
      <t>2017</t>
    </r>
    <r>
      <rPr>
        <sz val="11"/>
        <rFont val="宋体"/>
        <charset val="134"/>
      </rPr>
      <t>年末新增专项债券资金收入</t>
    </r>
  </si>
  <si>
    <r>
      <rPr>
        <sz val="11"/>
        <rFont val="Times New Roman"/>
        <charset val="134"/>
      </rPr>
      <t>2018</t>
    </r>
    <r>
      <rPr>
        <sz val="11"/>
        <rFont val="宋体"/>
        <charset val="134"/>
      </rPr>
      <t>年末新增专项债券资金收入</t>
    </r>
  </si>
  <si>
    <r>
      <rPr>
        <sz val="11"/>
        <rFont val="Times New Roman"/>
        <charset val="134"/>
      </rPr>
      <t>220</t>
    </r>
    <r>
      <rPr>
        <sz val="11"/>
        <rFont val="宋体"/>
        <charset val="134"/>
      </rPr>
      <t>国土海洋气象</t>
    </r>
    <r>
      <rPr>
        <sz val="11"/>
        <rFont val="SimSun"/>
        <charset val="134"/>
      </rPr>
      <t>等支出</t>
    </r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</si>
  <si>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3-1</t>
    </r>
  </si>
  <si>
    <t>潜江市2018年地方政府债务限额及余额决算情况表</t>
  </si>
  <si>
    <t>地   区</t>
  </si>
  <si>
    <t>2018年债务限额</t>
  </si>
  <si>
    <t>2018年债务余额（决算数）</t>
  </si>
  <si>
    <t>一般债务</t>
  </si>
  <si>
    <t>专项债务</t>
  </si>
  <si>
    <t>公  式</t>
  </si>
  <si>
    <r>
      <rPr>
        <sz val="11"/>
        <rFont val="宋体"/>
        <charset val="134"/>
      </rPr>
      <t>潜江</t>
    </r>
    <r>
      <rPr>
        <sz val="11"/>
        <rFont val="SimSun"/>
        <charset val="134"/>
      </rPr>
      <t>市合计</t>
    </r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</si>
  <si>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潜江</t>
    </r>
    <r>
      <rPr>
        <sz val="11"/>
        <rFont val="SimSun"/>
        <charset val="134"/>
      </rPr>
      <t>市本级</t>
    </r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</si>
  <si>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3-2</t>
    </r>
    <r>
      <rPr>
        <sz val="9"/>
        <rFont val="SimSun"/>
        <charset val="134"/>
      </rPr>
      <t>续</t>
    </r>
  </si>
  <si>
    <t>2018年地方政府债券使用情况表</t>
  </si>
  <si>
    <r>
      <rPr>
        <b/>
        <sz val="11"/>
        <rFont val="SimSun"/>
        <charset val="134"/>
      </rPr>
      <t>项目名称</t>
    </r>
  </si>
  <si>
    <r>
      <rPr>
        <b/>
        <sz val="11"/>
        <rFont val="SimSun"/>
        <charset val="134"/>
      </rPr>
      <t>项目编号</t>
    </r>
  </si>
  <si>
    <r>
      <rPr>
        <b/>
        <sz val="11"/>
        <rFont val="SimSun"/>
        <charset val="134"/>
      </rPr>
      <t>项目领域</t>
    </r>
  </si>
  <si>
    <r>
      <rPr>
        <b/>
        <sz val="11"/>
        <rFont val="SimSun"/>
        <charset val="134"/>
      </rPr>
      <t>项目主管部门</t>
    </r>
  </si>
  <si>
    <r>
      <rPr>
        <b/>
        <sz val="11"/>
        <rFont val="SimSun"/>
        <charset val="134"/>
      </rPr>
      <t>项目实施单位</t>
    </r>
  </si>
  <si>
    <r>
      <rPr>
        <b/>
        <sz val="11"/>
        <rFont val="SimSun"/>
        <charset val="134"/>
      </rPr>
      <t>债券性质</t>
    </r>
  </si>
  <si>
    <r>
      <rPr>
        <b/>
        <sz val="11"/>
        <rFont val="SimSun"/>
        <charset val="134"/>
      </rPr>
      <t>债券规模</t>
    </r>
  </si>
  <si>
    <r>
      <rPr>
        <b/>
        <sz val="11"/>
        <rFont val="SimSun"/>
        <charset val="134"/>
      </rPr>
      <t>发行时间（年</t>
    </r>
    <r>
      <rPr>
        <b/>
        <sz val="11"/>
        <rFont val="Times New Roman"/>
        <charset val="134"/>
      </rPr>
      <t>/</t>
    </r>
    <r>
      <rPr>
        <b/>
        <sz val="11"/>
        <rFont val="SimSun"/>
        <charset val="134"/>
      </rPr>
      <t>月）</t>
    </r>
  </si>
  <si>
    <t>偿还2015年三年期政府债券</t>
  </si>
  <si>
    <t>2018.3.23</t>
  </si>
  <si>
    <t>市城投公司</t>
  </si>
  <si>
    <t>偿还省财政厅2013年五年期政府债券</t>
  </si>
  <si>
    <t>2018.6.22</t>
  </si>
  <si>
    <t>偿还市农村商业银行保障性住房建设项目贷款</t>
  </si>
  <si>
    <t>公开置换</t>
  </si>
  <si>
    <t>2018.8.13</t>
  </si>
  <si>
    <t>汉江下游堤防除险加固一期工程</t>
  </si>
  <si>
    <t>农村垃圾精准治理</t>
  </si>
  <si>
    <t>2018年交通基础设施建设</t>
  </si>
  <si>
    <t>潜江市“厕所革命”工程</t>
  </si>
  <si>
    <t>厕所革命</t>
  </si>
  <si>
    <t>市发改委</t>
  </si>
  <si>
    <t>城乡一体化污水处理项目集镇污水处理</t>
  </si>
  <si>
    <t>污水处理</t>
  </si>
  <si>
    <t>党校整体搬迁</t>
  </si>
  <si>
    <t>整体搬迁</t>
  </si>
  <si>
    <t>市委党校</t>
  </si>
  <si>
    <t>市城投公司垫付江汉铁路建设资金</t>
  </si>
  <si>
    <t>江汉铁路建设</t>
  </si>
  <si>
    <t>市城投公司“借新还旧”</t>
  </si>
  <si>
    <t>置换国家开发银行棚户区建设项目一期贷款</t>
  </si>
  <si>
    <t>定向置换债券</t>
  </si>
  <si>
    <t>2018.2.8</t>
  </si>
  <si>
    <t>潜江市委党校</t>
  </si>
  <si>
    <t>土地储备</t>
  </si>
  <si>
    <t>市土地储备中心</t>
  </si>
  <si>
    <t>2018.9.20</t>
  </si>
  <si>
    <t>潜江市技校</t>
  </si>
  <si>
    <t>湖滨新区</t>
  </si>
  <si>
    <t>妙庭观项目</t>
  </si>
  <si>
    <t>中南雅苑</t>
  </si>
  <si>
    <r>
      <rPr>
        <sz val="9"/>
        <rFont val="SimSun"/>
        <charset val="134"/>
      </rPr>
      <t>表</t>
    </r>
    <r>
      <rPr>
        <sz val="9"/>
        <rFont val="Times New Roman"/>
        <charset val="134"/>
      </rPr>
      <t>3-3</t>
    </r>
  </si>
  <si>
    <r>
      <rPr>
        <b/>
        <sz val="15"/>
        <rFont val="Times New Roman"/>
        <charset val="134"/>
      </rPr>
      <t>2018</t>
    </r>
    <r>
      <rPr>
        <b/>
        <sz val="15"/>
        <rFont val="SimSun"/>
        <charset val="134"/>
      </rPr>
      <t>年地方政府债务发行及还本付息情况表</t>
    </r>
  </si>
  <si>
    <r>
      <rPr>
        <sz val="11"/>
        <rFont val="SimSun"/>
        <charset val="134"/>
      </rPr>
      <t>一、</t>
    </r>
    <r>
      <rPr>
        <sz val="11"/>
        <rFont val="Times New Roman"/>
        <charset val="134"/>
      </rPr>
      <t>2017</t>
    </r>
    <r>
      <rPr>
        <sz val="11"/>
        <rFont val="SimSun"/>
        <charset val="134"/>
      </rPr>
      <t>年末地方政府债务余额</t>
    </r>
  </si>
  <si>
    <r>
      <rPr>
        <sz val="11"/>
        <rFont val="Times New Roman"/>
        <charset val="134"/>
      </rPr>
      <t xml:space="preserve">  </t>
    </r>
    <r>
      <rPr>
        <sz val="11"/>
        <rFont val="SimSun"/>
        <charset val="134"/>
      </rPr>
      <t>其中：一般债务</t>
    </r>
  </si>
  <si>
    <r>
      <rPr>
        <sz val="11"/>
        <rFont val="Times New Roman"/>
        <charset val="134"/>
      </rPr>
      <t xml:space="preserve">     </t>
    </r>
    <r>
      <rPr>
        <sz val="11"/>
        <rFont val="SimSun"/>
        <charset val="134"/>
      </rPr>
      <t>专项债务</t>
    </r>
  </si>
  <si>
    <r>
      <rPr>
        <sz val="11"/>
        <rFont val="SimSun"/>
        <charset val="134"/>
      </rPr>
      <t>二、</t>
    </r>
    <r>
      <rPr>
        <sz val="11"/>
        <rFont val="Times New Roman"/>
        <charset val="134"/>
      </rPr>
      <t>2017</t>
    </r>
    <r>
      <rPr>
        <sz val="11"/>
        <rFont val="SimSun"/>
        <charset val="134"/>
      </rPr>
      <t>年地方政府债务限额</t>
    </r>
  </si>
  <si>
    <r>
      <rPr>
        <sz val="11"/>
        <rFont val="SimSun"/>
        <charset val="134"/>
      </rPr>
      <t>三、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年地方政府债务发行决算数</t>
    </r>
  </si>
  <si>
    <r>
      <rPr>
        <sz val="11"/>
        <rFont val="Times New Roman"/>
        <charset val="134"/>
      </rPr>
      <t xml:space="preserve">     </t>
    </r>
    <r>
      <rPr>
        <sz val="11"/>
        <rFont val="SimSun"/>
        <charset val="134"/>
      </rPr>
      <t>新增一般债券发行额</t>
    </r>
  </si>
  <si>
    <r>
      <rPr>
        <sz val="11"/>
        <rFont val="Times New Roman"/>
        <charset val="134"/>
      </rPr>
      <t xml:space="preserve">     </t>
    </r>
    <r>
      <rPr>
        <sz val="11"/>
        <rFont val="SimSun"/>
        <charset val="134"/>
      </rPr>
      <t>再融资一般债券发行额</t>
    </r>
  </si>
  <si>
    <r>
      <rPr>
        <sz val="11"/>
        <rFont val="Times New Roman"/>
        <charset val="134"/>
      </rPr>
      <t xml:space="preserve">     </t>
    </r>
    <r>
      <rPr>
        <sz val="11"/>
        <rFont val="SimSun"/>
        <charset val="134"/>
      </rPr>
      <t>新增专项债券发行额</t>
    </r>
  </si>
  <si>
    <r>
      <rPr>
        <sz val="11"/>
        <rFont val="Times New Roman"/>
        <charset val="134"/>
      </rPr>
      <t xml:space="preserve">     </t>
    </r>
    <r>
      <rPr>
        <sz val="11"/>
        <rFont val="SimSun"/>
        <charset val="134"/>
      </rPr>
      <t>再融资专项债券发行额</t>
    </r>
  </si>
  <si>
    <r>
      <rPr>
        <sz val="11"/>
        <rFont val="SimSun"/>
        <charset val="134"/>
      </rPr>
      <t>四、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年地方政府债务还本决算数</t>
    </r>
  </si>
  <si>
    <r>
      <rPr>
        <sz val="11"/>
        <rFont val="Times New Roman"/>
        <charset val="134"/>
      </rPr>
      <t xml:space="preserve">     </t>
    </r>
    <r>
      <rPr>
        <sz val="11"/>
        <rFont val="SimSun"/>
        <charset val="134"/>
      </rPr>
      <t>一般债务</t>
    </r>
  </si>
  <si>
    <r>
      <rPr>
        <sz val="11"/>
        <rFont val="SimSun"/>
        <charset val="134"/>
      </rPr>
      <t>五、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年地方政府债务付息决算数</t>
    </r>
  </si>
  <si>
    <r>
      <rPr>
        <sz val="11"/>
        <rFont val="SimSun"/>
        <charset val="134"/>
      </rPr>
      <t>六、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年末地方政府债务余额决算数</t>
    </r>
  </si>
  <si>
    <r>
      <rPr>
        <sz val="11"/>
        <rFont val="SimSun"/>
        <charset val="134"/>
      </rPr>
      <t>七、</t>
    </r>
    <r>
      <rPr>
        <sz val="11"/>
        <rFont val="Times New Roman"/>
        <charset val="134"/>
      </rPr>
      <t>2018</t>
    </r>
    <r>
      <rPr>
        <sz val="11"/>
        <rFont val="SimSun"/>
        <charset val="134"/>
      </rPr>
      <t>年地方政府债务限额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</si>
</sst>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  <numFmt numFmtId="177" formatCode="0.00000_ "/>
    <numFmt numFmtId="178" formatCode="#,##0.000000"/>
  </numFmts>
  <fonts count="53">
    <font>
      <sz val="11"/>
      <color indexed="8"/>
      <name val="宋体"/>
      <charset val="1"/>
      <scheme val="minor"/>
    </font>
    <font>
      <sz val="11"/>
      <color indexed="8"/>
      <name val="Times New Roman"/>
      <charset val="1"/>
    </font>
    <font>
      <sz val="9"/>
      <name val="SimSun"/>
      <charset val="134"/>
    </font>
    <font>
      <b/>
      <sz val="15"/>
      <name val="Times New Roman"/>
      <charset val="134"/>
    </font>
    <font>
      <sz val="9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1"/>
      <name val="宋体"/>
      <charset val="134"/>
    </font>
    <font>
      <sz val="12"/>
      <color indexed="8"/>
      <name val="仿宋"/>
      <charset val="1"/>
    </font>
    <font>
      <sz val="12"/>
      <color rgb="FF000000"/>
      <name val="仿宋"/>
      <charset val="1"/>
    </font>
    <font>
      <sz val="12"/>
      <name val="仿宋"/>
      <charset val="134"/>
    </font>
    <font>
      <sz val="12"/>
      <color theme="1"/>
      <name val="仿宋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宋体"/>
      <charset val="134"/>
    </font>
    <font>
      <sz val="11"/>
      <name val="SimSun"/>
      <charset val="134"/>
    </font>
    <font>
      <sz val="9"/>
      <color indexed="8"/>
      <name val="Times New Roman"/>
      <charset val="1"/>
    </font>
    <font>
      <b/>
      <sz val="15"/>
      <name val="宋体"/>
      <charset val="134"/>
    </font>
    <font>
      <b/>
      <sz val="11"/>
      <color indexed="8"/>
      <name val="Times New Roman"/>
      <charset val="1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宋体"/>
      <charset val="1"/>
    </font>
    <font>
      <sz val="9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9"/>
      <name val="宋体"/>
      <charset val="134"/>
    </font>
    <font>
      <sz val="9"/>
      <color rgb="FF000000"/>
      <name val="Times New Roman"/>
      <charset val="1"/>
    </font>
    <font>
      <sz val="16"/>
      <color rgb="FF000000"/>
      <name val="Times New Roman"/>
      <charset val="1"/>
    </font>
    <font>
      <sz val="16"/>
      <color indexed="8"/>
      <name val="Times New Roman"/>
      <charset val="1"/>
    </font>
    <font>
      <sz val="11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微软雅黑"/>
      <charset val="134"/>
    </font>
    <font>
      <b/>
      <sz val="11"/>
      <color indexed="8"/>
      <name val="宋体"/>
      <charset val="1"/>
    </font>
    <font>
      <sz val="16"/>
      <color rgb="FF000000"/>
      <name val="方正小标宋简体"/>
      <charset val="1"/>
    </font>
    <font>
      <sz val="11"/>
      <color rgb="FF000000"/>
      <name val="Times New Roman"/>
      <charset val="1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0" borderId="2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9" borderId="24" applyNumberFormat="0" applyFon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42" fillId="23" borderId="28" applyNumberFormat="0" applyAlignment="0" applyProtection="0">
      <alignment vertical="center"/>
    </xf>
    <xf numFmtId="0" fontId="43" fillId="23" borderId="25" applyNumberFormat="0" applyAlignment="0" applyProtection="0">
      <alignment vertical="center"/>
    </xf>
    <xf numFmtId="0" fontId="44" fillId="24" borderId="29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35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8" fontId="6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177" fontId="1" fillId="0" borderId="0" xfId="0" applyNumberFormat="1" applyFo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177" fontId="8" fillId="0" borderId="3" xfId="0" applyNumberFormat="1" applyFont="1" applyBorder="1">
      <alignment vertical="center"/>
    </xf>
    <xf numFmtId="0" fontId="0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76" fontId="6" fillId="0" borderId="4" xfId="0" applyNumberFormat="1" applyFont="1" applyBorder="1" applyAlignment="1">
      <alignment vertical="center" wrapText="1"/>
    </xf>
    <xf numFmtId="176" fontId="6" fillId="0" borderId="0" xfId="0" applyNumberFormat="1" applyFont="1" applyBorder="1" applyAlignment="1">
      <alignment vertical="center" wrapText="1"/>
    </xf>
    <xf numFmtId="176" fontId="6" fillId="0" borderId="5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8" fontId="1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178" fontId="6" fillId="0" borderId="9" xfId="0" applyNumberFormat="1" applyFont="1" applyBorder="1" applyAlignment="1">
      <alignment horizontal="right" vertical="center" wrapText="1"/>
    </xf>
    <xf numFmtId="178" fontId="6" fillId="0" borderId="10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76" fontId="1" fillId="0" borderId="0" xfId="0" applyNumberFormat="1" applyFont="1">
      <alignment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76" fontId="16" fillId="0" borderId="0" xfId="0" applyNumberFormat="1" applyFont="1" applyAlignment="1">
      <alignment vertical="center"/>
    </xf>
    <xf numFmtId="0" fontId="26" fillId="0" borderId="0" xfId="0" applyFont="1">
      <alignment vertical="center"/>
    </xf>
    <xf numFmtId="176" fontId="26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6" fontId="16" fillId="0" borderId="0" xfId="0" applyNumberFormat="1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vertical="center" wrapText="1"/>
    </xf>
    <xf numFmtId="176" fontId="5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6" fontId="5" fillId="0" borderId="19" xfId="0" applyNumberFormat="1" applyFont="1" applyBorder="1" applyAlignment="1">
      <alignment horizontal="center" vertical="center" wrapText="1"/>
    </xf>
    <xf numFmtId="176" fontId="5" fillId="0" borderId="20" xfId="0" applyNumberFormat="1" applyFont="1" applyBorder="1" applyAlignment="1">
      <alignment horizontal="center" vertical="center" wrapText="1"/>
    </xf>
    <xf numFmtId="176" fontId="5" fillId="0" borderId="21" xfId="0" applyNumberFormat="1" applyFont="1" applyBorder="1" applyAlignment="1">
      <alignment horizontal="center" vertical="center" wrapText="1"/>
    </xf>
    <xf numFmtId="176" fontId="5" fillId="0" borderId="22" xfId="0" applyNumberFormat="1" applyFont="1" applyBorder="1" applyAlignment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76" fontId="4" fillId="0" borderId="2" xfId="0" applyNumberFormat="1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C15" sqref="C15"/>
    </sheetView>
  </sheetViews>
  <sheetFormatPr defaultColWidth="9" defaultRowHeight="13.8"/>
  <cols>
    <col min="1" max="1" width="69" style="11" customWidth="1"/>
    <col min="2" max="16384" width="9" style="11"/>
  </cols>
  <sheetData>
    <row r="1" spans="1:1">
      <c r="A1" s="132" t="s">
        <v>0</v>
      </c>
    </row>
    <row r="2" spans="1:1">
      <c r="A2" s="133"/>
    </row>
    <row r="3" spans="1:1">
      <c r="A3" s="133"/>
    </row>
    <row r="4" spans="1:1">
      <c r="A4" s="133"/>
    </row>
    <row r="5" ht="23" customHeight="1" spans="1:1">
      <c r="A5" s="134" t="s">
        <v>1</v>
      </c>
    </row>
    <row r="6" ht="23" customHeight="1" spans="1:1">
      <c r="A6" s="134" t="s">
        <v>2</v>
      </c>
    </row>
    <row r="7" ht="23" customHeight="1" spans="1:1">
      <c r="A7" s="134" t="s">
        <v>3</v>
      </c>
    </row>
    <row r="8" ht="23" customHeight="1" spans="1:1">
      <c r="A8" s="134" t="s">
        <v>4</v>
      </c>
    </row>
    <row r="9" ht="23" customHeight="1" spans="1:1">
      <c r="A9" s="134" t="s">
        <v>5</v>
      </c>
    </row>
    <row r="10" ht="23" customHeight="1" spans="1:1">
      <c r="A10" s="134" t="s">
        <v>6</v>
      </c>
    </row>
    <row r="11" ht="23" customHeight="1" spans="1:1">
      <c r="A11" s="134" t="s">
        <v>7</v>
      </c>
    </row>
    <row r="12" ht="23" customHeight="1" spans="1:1">
      <c r="A12" s="134" t="s">
        <v>8</v>
      </c>
    </row>
    <row r="13" ht="23" customHeight="1" spans="1:1">
      <c r="A13" s="134" t="s">
        <v>9</v>
      </c>
    </row>
    <row r="14" ht="23" customHeight="1" spans="1:1">
      <c r="A14" s="134" t="s">
        <v>10</v>
      </c>
    </row>
    <row r="15" ht="23" customHeight="1" spans="1:1">
      <c r="A15" s="134" t="s">
        <v>11</v>
      </c>
    </row>
    <row r="16" ht="23" customHeight="1" spans="1:1">
      <c r="A16" s="134" t="s">
        <v>12</v>
      </c>
    </row>
    <row r="17" ht="23" customHeight="1" spans="1:1">
      <c r="A17" s="134" t="s">
        <v>13</v>
      </c>
    </row>
  </sheetData>
  <mergeCells count="1">
    <mergeCell ref="A1:A4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4"/>
  <sheetViews>
    <sheetView topLeftCell="A7" workbookViewId="0">
      <selection activeCell="G13" sqref="G13"/>
    </sheetView>
  </sheetViews>
  <sheetFormatPr defaultColWidth="10" defaultRowHeight="35" customHeight="1" outlineLevelCol="4"/>
  <cols>
    <col min="1" max="1" width="6.64814814814815" style="1" customWidth="1"/>
    <col min="2" max="2" width="22.8888888888889" style="1" customWidth="1"/>
    <col min="3" max="3" width="12.7777777777778" style="1" customWidth="1"/>
    <col min="4" max="4" width="29.4537037037037" style="1" customWidth="1"/>
    <col min="5" max="5" width="12.8888888888889" style="1" customWidth="1"/>
    <col min="6" max="7" width="9.76851851851852" style="1" customWidth="1"/>
    <col min="8" max="16384" width="10" style="1"/>
  </cols>
  <sheetData>
    <row r="2" s="1" customFormat="1" ht="51" customHeight="1" spans="1:5">
      <c r="A2" s="14" t="s">
        <v>163</v>
      </c>
      <c r="B2" s="15"/>
      <c r="C2" s="15"/>
      <c r="D2" s="15"/>
      <c r="E2" s="15"/>
    </row>
    <row r="3" s="1" customFormat="1" customHeight="1" spans="1:5">
      <c r="A3" s="3" t="s">
        <v>164</v>
      </c>
      <c r="B3" s="3"/>
      <c r="C3" s="3"/>
      <c r="D3" s="3"/>
      <c r="E3" s="3"/>
    </row>
    <row r="4" s="1" customFormat="1" ht="24" customHeight="1" spans="5:5">
      <c r="E4" s="4" t="s">
        <v>16</v>
      </c>
    </row>
    <row r="5" s="1" customFormat="1" customHeight="1" spans="1:5">
      <c r="A5" s="5" t="s">
        <v>165</v>
      </c>
      <c r="B5" s="5" t="s">
        <v>166</v>
      </c>
      <c r="C5" s="5"/>
      <c r="D5" s="5" t="s">
        <v>167</v>
      </c>
      <c r="E5" s="5"/>
    </row>
    <row r="6" s="1" customFormat="1" customHeight="1" spans="1:5">
      <c r="A6" s="5"/>
      <c r="B6" s="5" t="s">
        <v>168</v>
      </c>
      <c r="C6" s="5" t="s">
        <v>169</v>
      </c>
      <c r="D6" s="5" t="s">
        <v>170</v>
      </c>
      <c r="E6" s="5" t="s">
        <v>169</v>
      </c>
    </row>
    <row r="7" s="1" customFormat="1" customHeight="1" spans="1:5">
      <c r="A7" s="47" t="s">
        <v>171</v>
      </c>
      <c r="B7" s="48"/>
      <c r="C7" s="8">
        <f>SUM(C8:C9)</f>
        <v>8.454</v>
      </c>
      <c r="D7" s="48"/>
      <c r="E7" s="8">
        <f>SUM(E8:E14)</f>
        <v>8.454</v>
      </c>
    </row>
    <row r="8" s="1" customFormat="1" customHeight="1" spans="1:5">
      <c r="A8" s="49">
        <v>1</v>
      </c>
      <c r="B8" s="7" t="s">
        <v>172</v>
      </c>
      <c r="C8" s="8">
        <v>1.75</v>
      </c>
      <c r="D8" s="7" t="s">
        <v>173</v>
      </c>
      <c r="E8" s="8">
        <v>0.24</v>
      </c>
    </row>
    <row r="9" s="1" customFormat="1" customHeight="1" spans="1:5">
      <c r="A9" s="49">
        <v>2</v>
      </c>
      <c r="B9" s="7" t="s">
        <v>174</v>
      </c>
      <c r="C9" s="8">
        <v>6.704</v>
      </c>
      <c r="D9" s="7" t="s">
        <v>175</v>
      </c>
      <c r="E9" s="8">
        <v>0.4989</v>
      </c>
    </row>
    <row r="10" s="1" customFormat="1" customHeight="1" spans="1:5">
      <c r="A10" s="49"/>
      <c r="B10" s="7"/>
      <c r="C10" s="8"/>
      <c r="D10" s="7" t="s">
        <v>176</v>
      </c>
      <c r="E10" s="8">
        <v>0.1038</v>
      </c>
    </row>
    <row r="11" s="1" customFormat="1" customHeight="1" spans="1:5">
      <c r="A11" s="50"/>
      <c r="B11" s="7"/>
      <c r="C11" s="8"/>
      <c r="D11" s="7" t="s">
        <v>177</v>
      </c>
      <c r="E11" s="8">
        <v>2.72</v>
      </c>
    </row>
    <row r="12" s="1" customFormat="1" customHeight="1" spans="1:5">
      <c r="A12" s="49"/>
      <c r="B12" s="7"/>
      <c r="C12" s="8"/>
      <c r="D12" s="7" t="s">
        <v>178</v>
      </c>
      <c r="E12" s="8">
        <v>1.0473</v>
      </c>
    </row>
    <row r="13" s="1" customFormat="1" customHeight="1" spans="1:5">
      <c r="A13" s="49"/>
      <c r="B13" s="7"/>
      <c r="C13" s="8"/>
      <c r="D13" s="7" t="s">
        <v>179</v>
      </c>
      <c r="E13" s="8">
        <v>2.844</v>
      </c>
    </row>
    <row r="14" s="1" customFormat="1" customHeight="1" spans="1:5">
      <c r="A14" s="49"/>
      <c r="B14" s="7"/>
      <c r="C14" s="8"/>
      <c r="D14" s="7" t="s">
        <v>180</v>
      </c>
      <c r="E14" s="8">
        <v>1</v>
      </c>
    </row>
  </sheetData>
  <mergeCells count="5">
    <mergeCell ref="A2:E2"/>
    <mergeCell ref="A3:E3"/>
    <mergeCell ref="B5:C5"/>
    <mergeCell ref="D5:E5"/>
    <mergeCell ref="A5:A6"/>
  </mergeCells>
  <pageMargins left="0.75" right="0.75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opLeftCell="A4" workbookViewId="0">
      <selection activeCell="G8" sqref="G8"/>
    </sheetView>
  </sheetViews>
  <sheetFormatPr defaultColWidth="10" defaultRowHeight="42" customHeight="1" outlineLevelCol="4"/>
  <cols>
    <col min="1" max="1" width="6.64814814814815" style="1" customWidth="1"/>
    <col min="2" max="2" width="29.2222222222222" style="1" customWidth="1"/>
    <col min="3" max="3" width="12.1111111111111" style="1" customWidth="1"/>
    <col min="4" max="4" width="24.7777777777778" style="1" customWidth="1"/>
    <col min="5" max="5" width="11" style="1" customWidth="1"/>
    <col min="6" max="7" width="9.76851851851852" style="1" customWidth="1"/>
    <col min="8" max="16384" width="10" style="1"/>
  </cols>
  <sheetData>
    <row r="1" s="1" customFormat="1" customHeight="1" spans="1:5">
      <c r="A1" s="14" t="s">
        <v>181</v>
      </c>
      <c r="B1" s="15"/>
      <c r="C1" s="15"/>
      <c r="D1" s="15"/>
      <c r="E1" s="15"/>
    </row>
    <row r="2" s="1" customFormat="1" customHeight="1" spans="1:5">
      <c r="A2" s="3" t="s">
        <v>182</v>
      </c>
      <c r="B2" s="3"/>
      <c r="C2" s="3"/>
      <c r="D2" s="3"/>
      <c r="E2" s="3"/>
    </row>
    <row r="3" s="1" customFormat="1" customHeight="1" spans="5:5">
      <c r="E3" s="4" t="s">
        <v>16</v>
      </c>
    </row>
    <row r="4" s="1" customFormat="1" customHeight="1" spans="1:5">
      <c r="A4" s="5" t="s">
        <v>165</v>
      </c>
      <c r="B4" s="5" t="s">
        <v>183</v>
      </c>
      <c r="C4" s="5"/>
      <c r="D4" s="5" t="s">
        <v>184</v>
      </c>
      <c r="E4" s="5"/>
    </row>
    <row r="5" s="1" customFormat="1" customHeight="1" spans="1:5">
      <c r="A5" s="5"/>
      <c r="B5" s="5" t="s">
        <v>168</v>
      </c>
      <c r="C5" s="5" t="s">
        <v>169</v>
      </c>
      <c r="D5" s="5" t="s">
        <v>170</v>
      </c>
      <c r="E5" s="5" t="s">
        <v>169</v>
      </c>
    </row>
    <row r="6" s="1" customFormat="1" customHeight="1" spans="1:5">
      <c r="A6" s="47" t="s">
        <v>171</v>
      </c>
      <c r="B6" s="48"/>
      <c r="C6" s="8">
        <f>SUM(C7:C8)</f>
        <v>6.7107</v>
      </c>
      <c r="D6" s="48"/>
      <c r="E6" s="8">
        <f>SUM(E7:E9)</f>
        <v>6.7107</v>
      </c>
    </row>
    <row r="7" s="1" customFormat="1" customHeight="1" spans="1:5">
      <c r="A7" s="49">
        <v>1</v>
      </c>
      <c r="B7" s="7" t="s">
        <v>185</v>
      </c>
      <c r="C7" s="8">
        <v>3.5807</v>
      </c>
      <c r="D7" s="7" t="s">
        <v>177</v>
      </c>
      <c r="E7" s="8">
        <v>1.757</v>
      </c>
    </row>
    <row r="8" s="1" customFormat="1" customHeight="1" spans="1:5">
      <c r="A8" s="49">
        <v>2</v>
      </c>
      <c r="B8" s="7" t="s">
        <v>186</v>
      </c>
      <c r="C8" s="8">
        <v>3.13</v>
      </c>
      <c r="D8" s="7" t="s">
        <v>178</v>
      </c>
      <c r="E8" s="8">
        <v>1.8237</v>
      </c>
    </row>
    <row r="9" s="1" customFormat="1" customHeight="1" spans="1:5">
      <c r="A9" s="49"/>
      <c r="B9" s="7"/>
      <c r="C9" s="8"/>
      <c r="D9" s="7" t="s">
        <v>187</v>
      </c>
      <c r="E9" s="8">
        <v>3.13</v>
      </c>
    </row>
  </sheetData>
  <mergeCells count="5">
    <mergeCell ref="A1:E1"/>
    <mergeCell ref="A2:E2"/>
    <mergeCell ref="B4:C4"/>
    <mergeCell ref="D4:E4"/>
    <mergeCell ref="A4:A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B7" sqref="B7:G8"/>
    </sheetView>
  </sheetViews>
  <sheetFormatPr defaultColWidth="9" defaultRowHeight="14.4" outlineLevelCol="6"/>
  <cols>
    <col min="1" max="1" width="12.8888888888889" customWidth="1"/>
    <col min="2" max="7" width="12.25" customWidth="1"/>
  </cols>
  <sheetData>
    <row r="1" s="1" customFormat="1" ht="49" customHeight="1" spans="1:7">
      <c r="A1" s="14" t="s">
        <v>188</v>
      </c>
      <c r="B1" s="15"/>
      <c r="C1" s="15"/>
      <c r="D1" s="15"/>
      <c r="E1" s="15"/>
      <c r="F1" s="15"/>
      <c r="G1" s="15"/>
    </row>
    <row r="2" s="36" customFormat="1" ht="38" customHeight="1" spans="1:7">
      <c r="A2" s="37" t="s">
        <v>189</v>
      </c>
      <c r="B2" s="37"/>
      <c r="C2" s="37"/>
      <c r="D2" s="37"/>
      <c r="E2" s="37"/>
      <c r="F2" s="37"/>
      <c r="G2" s="37"/>
    </row>
    <row r="3" s="36" customFormat="1" ht="34" customHeight="1" spans="1:7">
      <c r="A3" s="2"/>
      <c r="B3" s="2"/>
      <c r="G3" s="38" t="s">
        <v>61</v>
      </c>
    </row>
    <row r="4" s="36" customFormat="1" ht="17.05" customHeight="1" spans="1:7">
      <c r="A4" s="39" t="s">
        <v>190</v>
      </c>
      <c r="B4" s="39" t="s">
        <v>191</v>
      </c>
      <c r="C4" s="39"/>
      <c r="D4" s="39"/>
      <c r="E4" s="39" t="s">
        <v>192</v>
      </c>
      <c r="F4" s="39"/>
      <c r="G4" s="39"/>
    </row>
    <row r="5" s="36" customFormat="1" ht="17.05" customHeight="1" spans="1:7">
      <c r="A5" s="39"/>
      <c r="B5" s="40"/>
      <c r="C5" s="39" t="s">
        <v>193</v>
      </c>
      <c r="D5" s="39" t="s">
        <v>194</v>
      </c>
      <c r="E5" s="40"/>
      <c r="F5" s="39" t="s">
        <v>193</v>
      </c>
      <c r="G5" s="39" t="s">
        <v>194</v>
      </c>
    </row>
    <row r="6" s="36" customFormat="1" ht="19.9" customHeight="1" spans="1:7">
      <c r="A6" s="39" t="s">
        <v>195</v>
      </c>
      <c r="B6" s="39" t="s">
        <v>23</v>
      </c>
      <c r="C6" s="39" t="s">
        <v>24</v>
      </c>
      <c r="D6" s="39" t="s">
        <v>25</v>
      </c>
      <c r="E6" s="39" t="s">
        <v>26</v>
      </c>
      <c r="F6" s="39" t="s">
        <v>27</v>
      </c>
      <c r="G6" s="39" t="s">
        <v>28</v>
      </c>
    </row>
    <row r="7" s="36" customFormat="1" ht="19.9" customHeight="1" spans="1:7">
      <c r="A7" s="41" t="s">
        <v>196</v>
      </c>
      <c r="B7" s="42">
        <f>SUM(C7:D7)</f>
        <v>49.0777</v>
      </c>
      <c r="C7" s="43">
        <v>32.1925</v>
      </c>
      <c r="D7" s="44">
        <v>16.8852</v>
      </c>
      <c r="E7" s="42">
        <f>SUM(F7:G7)</f>
        <v>47.056583</v>
      </c>
      <c r="F7" s="42">
        <v>30.654883</v>
      </c>
      <c r="G7" s="43">
        <v>16.4017</v>
      </c>
    </row>
    <row r="8" s="36" customFormat="1" ht="19.9" customHeight="1" spans="1:7">
      <c r="A8" s="45" t="s">
        <v>197</v>
      </c>
      <c r="B8" s="42">
        <f>SUM(C8:D8)</f>
        <v>49.0777</v>
      </c>
      <c r="C8" s="43">
        <v>32.1925</v>
      </c>
      <c r="D8" s="44">
        <v>16.8852</v>
      </c>
      <c r="E8" s="42">
        <f>SUM(F8:G8)</f>
        <v>47.056583</v>
      </c>
      <c r="F8" s="42">
        <v>30.654883</v>
      </c>
      <c r="G8" s="43">
        <v>16.4017</v>
      </c>
    </row>
    <row r="9" s="36" customFormat="1" ht="19.9" customHeight="1" spans="1:7">
      <c r="A9" s="45" t="s">
        <v>31</v>
      </c>
      <c r="B9" s="46"/>
      <c r="C9" s="46"/>
      <c r="D9" s="46"/>
      <c r="E9" s="46"/>
      <c r="F9" s="46"/>
      <c r="G9" s="46"/>
    </row>
    <row r="10" s="36" customFormat="1" ht="19.9" customHeight="1" spans="1:7">
      <c r="A10" s="45" t="s">
        <v>32</v>
      </c>
      <c r="B10" s="46"/>
      <c r="C10" s="46"/>
      <c r="D10" s="46"/>
      <c r="E10" s="46"/>
      <c r="F10" s="46"/>
      <c r="G10" s="46"/>
    </row>
  </sheetData>
  <mergeCells count="5">
    <mergeCell ref="A1:G1"/>
    <mergeCell ref="A2:G2"/>
    <mergeCell ref="B4:D4"/>
    <mergeCell ref="E4:G4"/>
    <mergeCell ref="A4:A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22" workbookViewId="0">
      <selection activeCell="G6" sqref="G6"/>
    </sheetView>
  </sheetViews>
  <sheetFormatPr defaultColWidth="9" defaultRowHeight="36" customHeight="1" outlineLevelCol="7"/>
  <cols>
    <col min="1" max="1" width="24.5555555555556" style="12" customWidth="1"/>
    <col min="2" max="2" width="10.6666666666667" style="11" customWidth="1"/>
    <col min="3" max="3" width="13.5555555555556" style="11" customWidth="1"/>
    <col min="4" max="4" width="15.4444444444444" style="11" customWidth="1"/>
    <col min="5" max="5" width="15.2222222222222" style="11" customWidth="1"/>
    <col min="6" max="6" width="13.1111111111111" style="11" customWidth="1"/>
    <col min="7" max="7" width="12.7777777777778" style="13" customWidth="1"/>
    <col min="8" max="8" width="12.7777777777778" style="11" customWidth="1"/>
    <col min="9" max="16384" width="9" style="11"/>
  </cols>
  <sheetData>
    <row r="1" s="1" customFormat="1" ht="24" customHeight="1" spans="1:8">
      <c r="A1" s="14" t="s">
        <v>198</v>
      </c>
      <c r="B1" s="15"/>
      <c r="C1" s="15"/>
      <c r="D1" s="15"/>
      <c r="E1" s="15"/>
      <c r="F1" s="15"/>
      <c r="G1" s="16"/>
      <c r="H1" s="15"/>
    </row>
    <row r="2" s="1" customFormat="1" customHeight="1" spans="1:8">
      <c r="A2" s="17" t="s">
        <v>199</v>
      </c>
      <c r="B2" s="17"/>
      <c r="C2" s="17"/>
      <c r="D2" s="17"/>
      <c r="E2" s="17"/>
      <c r="F2" s="17"/>
      <c r="G2" s="18"/>
      <c r="H2" s="17"/>
    </row>
    <row r="3" s="1" customFormat="1" ht="24" customHeight="1" spans="1:8">
      <c r="A3" s="4" t="s">
        <v>16</v>
      </c>
      <c r="B3" s="4"/>
      <c r="C3" s="4"/>
      <c r="D3" s="4"/>
      <c r="E3" s="4"/>
      <c r="F3" s="4"/>
      <c r="G3" s="19"/>
      <c r="H3" s="4"/>
    </row>
    <row r="4" s="10" customFormat="1" customHeight="1" spans="1:8">
      <c r="A4" s="5" t="s">
        <v>200</v>
      </c>
      <c r="B4" s="5" t="s">
        <v>201</v>
      </c>
      <c r="C4" s="5" t="s">
        <v>202</v>
      </c>
      <c r="D4" s="5" t="s">
        <v>203</v>
      </c>
      <c r="E4" s="5" t="s">
        <v>204</v>
      </c>
      <c r="F4" s="5" t="s">
        <v>205</v>
      </c>
      <c r="G4" s="20" t="s">
        <v>206</v>
      </c>
      <c r="H4" s="5" t="s">
        <v>207</v>
      </c>
    </row>
    <row r="5" s="10" customFormat="1" customHeight="1" spans="1:8">
      <c r="A5" s="21" t="s">
        <v>29</v>
      </c>
      <c r="B5" s="5"/>
      <c r="C5" s="5"/>
      <c r="D5" s="5"/>
      <c r="E5" s="5"/>
      <c r="F5" s="5"/>
      <c r="G5" s="20">
        <f>SUM(G6:G26)</f>
        <v>11.5326</v>
      </c>
      <c r="H5" s="5"/>
    </row>
    <row r="6" s="11" customFormat="1" customHeight="1" spans="1:8">
      <c r="A6" s="22" t="s">
        <v>208</v>
      </c>
      <c r="B6" s="23"/>
      <c r="C6" s="24" t="s">
        <v>124</v>
      </c>
      <c r="D6" s="23" t="s">
        <v>125</v>
      </c>
      <c r="E6" s="23" t="s">
        <v>125</v>
      </c>
      <c r="F6" s="25" t="s">
        <v>113</v>
      </c>
      <c r="G6" s="26">
        <v>0.1784</v>
      </c>
      <c r="H6" s="23" t="s">
        <v>209</v>
      </c>
    </row>
    <row r="7" s="11" customFormat="1" customHeight="1" spans="1:8">
      <c r="A7" s="22" t="s">
        <v>208</v>
      </c>
      <c r="B7" s="23"/>
      <c r="C7" s="24" t="s">
        <v>124</v>
      </c>
      <c r="D7" s="23" t="s">
        <v>210</v>
      </c>
      <c r="E7" s="23" t="s">
        <v>210</v>
      </c>
      <c r="F7" s="25" t="s">
        <v>129</v>
      </c>
      <c r="G7" s="26">
        <v>0.3694</v>
      </c>
      <c r="H7" s="23" t="s">
        <v>209</v>
      </c>
    </row>
    <row r="8" s="11" customFormat="1" customHeight="1" spans="1:8">
      <c r="A8" s="22" t="s">
        <v>208</v>
      </c>
      <c r="B8" s="23"/>
      <c r="C8" s="24" t="s">
        <v>124</v>
      </c>
      <c r="D8" s="23" t="s">
        <v>210</v>
      </c>
      <c r="E8" s="23" t="s">
        <v>210</v>
      </c>
      <c r="F8" s="25" t="s">
        <v>113</v>
      </c>
      <c r="G8" s="26">
        <v>0.1323</v>
      </c>
      <c r="H8" s="23" t="s">
        <v>209</v>
      </c>
    </row>
    <row r="9" s="11" customFormat="1" customHeight="1" spans="1:8">
      <c r="A9" s="22" t="s">
        <v>211</v>
      </c>
      <c r="B9" s="23"/>
      <c r="C9" s="24" t="s">
        <v>124</v>
      </c>
      <c r="D9" s="23" t="s">
        <v>125</v>
      </c>
      <c r="E9" s="23" t="s">
        <v>125</v>
      </c>
      <c r="F9" s="25" t="s">
        <v>113</v>
      </c>
      <c r="G9" s="26">
        <v>0.5455</v>
      </c>
      <c r="H9" s="23" t="s">
        <v>212</v>
      </c>
    </row>
    <row r="10" s="11" customFormat="1" customHeight="1" spans="1:8">
      <c r="A10" s="22" t="s">
        <v>208</v>
      </c>
      <c r="B10" s="23"/>
      <c r="C10" s="24" t="s">
        <v>124</v>
      </c>
      <c r="D10" s="23" t="s">
        <v>125</v>
      </c>
      <c r="E10" s="23" t="s">
        <v>125</v>
      </c>
      <c r="F10" s="25" t="s">
        <v>113</v>
      </c>
      <c r="G10" s="26">
        <v>0.068</v>
      </c>
      <c r="H10" s="23" t="s">
        <v>212</v>
      </c>
    </row>
    <row r="11" s="11" customFormat="1" customHeight="1" spans="1:8">
      <c r="A11" s="22" t="s">
        <v>213</v>
      </c>
      <c r="B11" s="23"/>
      <c r="C11" s="24" t="s">
        <v>214</v>
      </c>
      <c r="D11" s="23" t="s">
        <v>210</v>
      </c>
      <c r="E11" s="23" t="s">
        <v>210</v>
      </c>
      <c r="F11" s="25" t="s">
        <v>113</v>
      </c>
      <c r="G11" s="26">
        <v>0.255</v>
      </c>
      <c r="H11" s="23" t="s">
        <v>212</v>
      </c>
    </row>
    <row r="12" s="1" customFormat="1" customHeight="1" spans="1:8">
      <c r="A12" s="27" t="s">
        <v>110</v>
      </c>
      <c r="B12" s="27"/>
      <c r="C12" s="22" t="s">
        <v>111</v>
      </c>
      <c r="D12" s="28" t="s">
        <v>112</v>
      </c>
      <c r="E12" s="28" t="s">
        <v>112</v>
      </c>
      <c r="F12" s="25" t="s">
        <v>113</v>
      </c>
      <c r="G12" s="29">
        <v>0.5</v>
      </c>
      <c r="H12" s="30" t="s">
        <v>215</v>
      </c>
    </row>
    <row r="13" customHeight="1" spans="1:8">
      <c r="A13" s="22" t="s">
        <v>216</v>
      </c>
      <c r="B13" s="23"/>
      <c r="C13" s="22" t="s">
        <v>115</v>
      </c>
      <c r="D13" s="25" t="s">
        <v>116</v>
      </c>
      <c r="E13" s="25" t="s">
        <v>116</v>
      </c>
      <c r="F13" s="25" t="s">
        <v>113</v>
      </c>
      <c r="G13" s="26">
        <v>0.5</v>
      </c>
      <c r="H13" s="30" t="s">
        <v>215</v>
      </c>
    </row>
    <row r="14" customHeight="1" spans="1:8">
      <c r="A14" s="22" t="s">
        <v>217</v>
      </c>
      <c r="B14" s="23"/>
      <c r="C14" s="22" t="s">
        <v>118</v>
      </c>
      <c r="D14" s="31" t="s">
        <v>119</v>
      </c>
      <c r="E14" s="31" t="s">
        <v>119</v>
      </c>
      <c r="F14" s="25" t="s">
        <v>113</v>
      </c>
      <c r="G14" s="26">
        <v>0.12</v>
      </c>
      <c r="H14" s="30" t="s">
        <v>215</v>
      </c>
    </row>
    <row r="15" customHeight="1" spans="1:8">
      <c r="A15" s="22" t="s">
        <v>218</v>
      </c>
      <c r="B15" s="23"/>
      <c r="C15" s="22" t="s">
        <v>121</v>
      </c>
      <c r="D15" s="32" t="s">
        <v>122</v>
      </c>
      <c r="E15" s="32" t="s">
        <v>122</v>
      </c>
      <c r="F15" s="25" t="s">
        <v>113</v>
      </c>
      <c r="G15" s="26">
        <v>1.294</v>
      </c>
      <c r="H15" s="30" t="s">
        <v>215</v>
      </c>
    </row>
    <row r="16" customHeight="1" spans="1:8">
      <c r="A16" s="22" t="s">
        <v>219</v>
      </c>
      <c r="B16" s="23"/>
      <c r="C16" s="23" t="s">
        <v>220</v>
      </c>
      <c r="D16" s="23" t="s">
        <v>221</v>
      </c>
      <c r="E16" s="23" t="s">
        <v>221</v>
      </c>
      <c r="F16" s="25" t="s">
        <v>113</v>
      </c>
      <c r="G16" s="26">
        <v>1.6</v>
      </c>
      <c r="H16" s="30" t="s">
        <v>215</v>
      </c>
    </row>
    <row r="17" customHeight="1" spans="1:8">
      <c r="A17" s="22" t="s">
        <v>222</v>
      </c>
      <c r="B17" s="23"/>
      <c r="C17" s="23" t="s">
        <v>223</v>
      </c>
      <c r="D17" s="23" t="s">
        <v>128</v>
      </c>
      <c r="E17" s="23" t="s">
        <v>128</v>
      </c>
      <c r="F17" s="25" t="s">
        <v>113</v>
      </c>
      <c r="G17" s="26">
        <v>1</v>
      </c>
      <c r="H17" s="30" t="s">
        <v>215</v>
      </c>
    </row>
    <row r="18" customHeight="1" spans="1:8">
      <c r="A18" s="22" t="s">
        <v>224</v>
      </c>
      <c r="B18" s="23"/>
      <c r="C18" s="23" t="s">
        <v>225</v>
      </c>
      <c r="D18" s="23" t="s">
        <v>226</v>
      </c>
      <c r="E18" s="23" t="s">
        <v>226</v>
      </c>
      <c r="F18" s="25" t="s">
        <v>113</v>
      </c>
      <c r="G18" s="26">
        <v>0.24</v>
      </c>
      <c r="H18" s="30" t="s">
        <v>215</v>
      </c>
    </row>
    <row r="19" customHeight="1" spans="1:8">
      <c r="A19" s="22" t="s">
        <v>227</v>
      </c>
      <c r="B19" s="23"/>
      <c r="C19" s="23" t="s">
        <v>228</v>
      </c>
      <c r="D19" s="23" t="s">
        <v>210</v>
      </c>
      <c r="E19" s="33" t="s">
        <v>210</v>
      </c>
      <c r="F19" s="25" t="s">
        <v>113</v>
      </c>
      <c r="G19" s="26">
        <v>0.45</v>
      </c>
      <c r="H19" s="30" t="s">
        <v>215</v>
      </c>
    </row>
    <row r="20" customHeight="1" spans="1:8">
      <c r="A20" s="22" t="s">
        <v>229</v>
      </c>
      <c r="B20" s="23"/>
      <c r="C20" s="23" t="s">
        <v>124</v>
      </c>
      <c r="D20" s="23" t="s">
        <v>210</v>
      </c>
      <c r="E20" s="33" t="s">
        <v>210</v>
      </c>
      <c r="F20" s="25" t="s">
        <v>113</v>
      </c>
      <c r="G20" s="26">
        <v>1</v>
      </c>
      <c r="H20" s="30" t="s">
        <v>215</v>
      </c>
    </row>
    <row r="21" customHeight="1" spans="1:8">
      <c r="A21" s="22" t="s">
        <v>230</v>
      </c>
      <c r="B21" s="23"/>
      <c r="C21" s="23" t="s">
        <v>231</v>
      </c>
      <c r="D21" s="23" t="s">
        <v>210</v>
      </c>
      <c r="E21" s="33" t="s">
        <v>210</v>
      </c>
      <c r="F21" s="34" t="s">
        <v>129</v>
      </c>
      <c r="G21" s="35">
        <v>0.15</v>
      </c>
      <c r="H21" s="33" t="s">
        <v>232</v>
      </c>
    </row>
    <row r="22" s="1" customFormat="1" customHeight="1" spans="1:8">
      <c r="A22" s="22" t="s">
        <v>233</v>
      </c>
      <c r="B22" s="27"/>
      <c r="C22" s="27" t="s">
        <v>234</v>
      </c>
      <c r="D22" s="27" t="s">
        <v>235</v>
      </c>
      <c r="E22" s="27" t="s">
        <v>235</v>
      </c>
      <c r="F22" s="25" t="s">
        <v>129</v>
      </c>
      <c r="G22" s="29">
        <v>0.3</v>
      </c>
      <c r="H22" s="30" t="s">
        <v>236</v>
      </c>
    </row>
    <row r="23" customHeight="1" spans="1:8">
      <c r="A23" s="22" t="s">
        <v>237</v>
      </c>
      <c r="B23" s="23"/>
      <c r="C23" s="27" t="s">
        <v>234</v>
      </c>
      <c r="D23" s="27" t="s">
        <v>235</v>
      </c>
      <c r="E23" s="27" t="s">
        <v>235</v>
      </c>
      <c r="F23" s="25" t="s">
        <v>129</v>
      </c>
      <c r="G23" s="26">
        <v>0.8</v>
      </c>
      <c r="H23" s="30" t="s">
        <v>236</v>
      </c>
    </row>
    <row r="24" customHeight="1" spans="1:8">
      <c r="A24" s="22" t="s">
        <v>238</v>
      </c>
      <c r="B24" s="23"/>
      <c r="C24" s="27" t="s">
        <v>234</v>
      </c>
      <c r="D24" s="27" t="s">
        <v>235</v>
      </c>
      <c r="E24" s="27" t="s">
        <v>235</v>
      </c>
      <c r="F24" s="25" t="s">
        <v>129</v>
      </c>
      <c r="G24" s="26">
        <v>0.8</v>
      </c>
      <c r="H24" s="30" t="s">
        <v>236</v>
      </c>
    </row>
    <row r="25" customHeight="1" spans="1:8">
      <c r="A25" s="22" t="s">
        <v>239</v>
      </c>
      <c r="B25" s="23"/>
      <c r="C25" s="27" t="s">
        <v>234</v>
      </c>
      <c r="D25" s="27" t="s">
        <v>235</v>
      </c>
      <c r="E25" s="27" t="s">
        <v>235</v>
      </c>
      <c r="F25" s="25" t="s">
        <v>129</v>
      </c>
      <c r="G25" s="26">
        <v>0.1</v>
      </c>
      <c r="H25" s="30" t="s">
        <v>236</v>
      </c>
    </row>
    <row r="26" customHeight="1" spans="1:8">
      <c r="A26" s="22" t="s">
        <v>240</v>
      </c>
      <c r="B26" s="23"/>
      <c r="C26" s="27" t="s">
        <v>234</v>
      </c>
      <c r="D26" s="27" t="s">
        <v>235</v>
      </c>
      <c r="E26" s="27" t="s">
        <v>235</v>
      </c>
      <c r="F26" s="25" t="s">
        <v>129</v>
      </c>
      <c r="G26" s="26">
        <v>1.13</v>
      </c>
      <c r="H26" s="30" t="s">
        <v>236</v>
      </c>
    </row>
  </sheetData>
  <mergeCells count="3">
    <mergeCell ref="A1:H1"/>
    <mergeCell ref="A2:H2"/>
    <mergeCell ref="A3:H3"/>
  </mergeCells>
  <printOptions horizontalCentered="1"/>
  <pageMargins left="0.751388888888889" right="0.751388888888889" top="0.802777777777778" bottom="0.60625" header="0.511805555555556" footer="0.511805555555556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19" workbookViewId="0">
      <selection activeCell="C11" sqref="C11"/>
    </sheetView>
  </sheetViews>
  <sheetFormatPr defaultColWidth="10" defaultRowHeight="22" customHeight="1" outlineLevelCol="2"/>
  <cols>
    <col min="1" max="1" width="42.7777777777778" style="1" customWidth="1"/>
    <col min="2" max="2" width="21.1111111111111" style="1" customWidth="1"/>
    <col min="3" max="3" width="18.8888888888889" style="1" customWidth="1"/>
    <col min="4" max="4" width="9.76851851851852" style="1" customWidth="1"/>
    <col min="5" max="16384" width="10" style="1"/>
  </cols>
  <sheetData>
    <row r="1" s="1" customFormat="1" ht="38" customHeight="1" spans="1:1">
      <c r="A1" s="2" t="s">
        <v>241</v>
      </c>
    </row>
    <row r="2" s="1" customFormat="1" ht="42" customHeight="1" spans="1:3">
      <c r="A2" s="3" t="s">
        <v>242</v>
      </c>
      <c r="B2" s="3"/>
      <c r="C2" s="3"/>
    </row>
    <row r="3" s="1" customFormat="1" customHeight="1" spans="3:3">
      <c r="C3" s="4" t="s">
        <v>16</v>
      </c>
    </row>
    <row r="4" s="1" customFormat="1" customHeight="1" spans="1:3">
      <c r="A4" s="5" t="s">
        <v>95</v>
      </c>
      <c r="B4" s="6" t="s">
        <v>63</v>
      </c>
      <c r="C4" s="5" t="s">
        <v>64</v>
      </c>
    </row>
    <row r="5" s="1" customFormat="1" customHeight="1" spans="1:3">
      <c r="A5" s="7" t="s">
        <v>243</v>
      </c>
      <c r="B5" s="8"/>
      <c r="C5" s="8">
        <v>38.344504</v>
      </c>
    </row>
    <row r="6" s="1" customFormat="1" customHeight="1" spans="1:3">
      <c r="A6" s="7" t="s">
        <v>244</v>
      </c>
      <c r="B6" s="8"/>
      <c r="C6" s="8">
        <v>24.460973</v>
      </c>
    </row>
    <row r="7" s="1" customFormat="1" customHeight="1" spans="1:3">
      <c r="A7" s="7" t="s">
        <v>245</v>
      </c>
      <c r="B7" s="8"/>
      <c r="C7" s="8">
        <v>13.883531</v>
      </c>
    </row>
    <row r="8" s="1" customFormat="1" customHeight="1" spans="1:3">
      <c r="A8" s="7" t="s">
        <v>246</v>
      </c>
      <c r="B8" s="8"/>
      <c r="C8" s="8">
        <v>47.5237</v>
      </c>
    </row>
    <row r="9" s="1" customFormat="1" customHeight="1" spans="1:3">
      <c r="A9" s="7" t="s">
        <v>244</v>
      </c>
      <c r="B9" s="8"/>
      <c r="C9" s="8">
        <v>30.5592</v>
      </c>
    </row>
    <row r="10" s="1" customFormat="1" customHeight="1" spans="1:3">
      <c r="A10" s="7" t="s">
        <v>245</v>
      </c>
      <c r="B10" s="8"/>
      <c r="C10" s="8">
        <v>16.9645</v>
      </c>
    </row>
    <row r="11" s="1" customFormat="1" customHeight="1" spans="1:3">
      <c r="A11" s="7" t="s">
        <v>247</v>
      </c>
      <c r="B11" s="8"/>
      <c r="C11" s="8">
        <f>SUM(C12:C15)</f>
        <v>11.1276</v>
      </c>
    </row>
    <row r="12" s="1" customFormat="1" customHeight="1" spans="1:3">
      <c r="A12" s="7" t="s">
        <v>248</v>
      </c>
      <c r="B12" s="8"/>
      <c r="C12" s="8">
        <v>6.704</v>
      </c>
    </row>
    <row r="13" s="1" customFormat="1" customHeight="1" spans="1:3">
      <c r="A13" s="7" t="s">
        <v>249</v>
      </c>
      <c r="B13" s="8"/>
      <c r="C13" s="8">
        <v>0.9242</v>
      </c>
    </row>
    <row r="14" s="1" customFormat="1" customHeight="1" spans="1:3">
      <c r="A14" s="7" t="s">
        <v>250</v>
      </c>
      <c r="B14" s="8"/>
      <c r="C14" s="8">
        <v>3.13</v>
      </c>
    </row>
    <row r="15" s="1" customFormat="1" customHeight="1" spans="1:3">
      <c r="A15" s="7" t="s">
        <v>251</v>
      </c>
      <c r="B15" s="8"/>
      <c r="C15" s="8">
        <v>0.3694</v>
      </c>
    </row>
    <row r="16" s="1" customFormat="1" customHeight="1" spans="1:3">
      <c r="A16" s="7" t="s">
        <v>252</v>
      </c>
      <c r="B16" s="8"/>
      <c r="C16" s="8">
        <f>SUM(C17:C18)</f>
        <v>1.2936</v>
      </c>
    </row>
    <row r="17" s="1" customFormat="1" customHeight="1" spans="1:3">
      <c r="A17" s="7" t="s">
        <v>253</v>
      </c>
      <c r="B17" s="8"/>
      <c r="C17" s="8">
        <v>0.9242</v>
      </c>
    </row>
    <row r="18" s="1" customFormat="1" customHeight="1" spans="1:3">
      <c r="A18" s="7" t="s">
        <v>245</v>
      </c>
      <c r="B18" s="8"/>
      <c r="C18" s="8">
        <v>0.3694</v>
      </c>
    </row>
    <row r="19" s="1" customFormat="1" customHeight="1" spans="1:3">
      <c r="A19" s="7" t="s">
        <v>254</v>
      </c>
      <c r="B19" s="8"/>
      <c r="C19" s="8">
        <f>SUM(C20:C21)</f>
        <v>1.22</v>
      </c>
    </row>
    <row r="20" s="1" customFormat="1" customHeight="1" spans="1:3">
      <c r="A20" s="7" t="s">
        <v>253</v>
      </c>
      <c r="B20" s="8"/>
      <c r="C20" s="8">
        <v>0.69</v>
      </c>
    </row>
    <row r="21" s="1" customFormat="1" customHeight="1" spans="1:3">
      <c r="A21" s="7" t="s">
        <v>245</v>
      </c>
      <c r="B21" s="8"/>
      <c r="C21" s="8">
        <v>0.53</v>
      </c>
    </row>
    <row r="22" s="1" customFormat="1" customHeight="1" spans="1:3">
      <c r="A22" s="7" t="s">
        <v>255</v>
      </c>
      <c r="B22" s="8"/>
      <c r="C22" s="8">
        <v>47.056583</v>
      </c>
    </row>
    <row r="23" s="1" customFormat="1" customHeight="1" spans="1:3">
      <c r="A23" s="7" t="s">
        <v>244</v>
      </c>
      <c r="B23" s="8"/>
      <c r="C23" s="8">
        <v>30.654883</v>
      </c>
    </row>
    <row r="24" s="1" customFormat="1" customHeight="1" spans="1:3">
      <c r="A24" s="7" t="s">
        <v>245</v>
      </c>
      <c r="B24" s="8"/>
      <c r="C24" s="8">
        <v>16.4017</v>
      </c>
    </row>
    <row r="25" s="1" customFormat="1" customHeight="1" spans="1:3">
      <c r="A25" s="7" t="s">
        <v>256</v>
      </c>
      <c r="B25" s="8"/>
      <c r="C25" s="8">
        <v>49.0777</v>
      </c>
    </row>
    <row r="26" s="1" customFormat="1" customHeight="1" spans="1:3">
      <c r="A26" s="7" t="s">
        <v>244</v>
      </c>
      <c r="B26" s="8"/>
      <c r="C26" s="8">
        <v>32.1925</v>
      </c>
    </row>
    <row r="27" s="1" customFormat="1" customHeight="1" spans="1:3">
      <c r="A27" s="7" t="s">
        <v>245</v>
      </c>
      <c r="B27" s="8"/>
      <c r="C27" s="8">
        <v>16.8852</v>
      </c>
    </row>
    <row r="28" s="1" customFormat="1" customHeight="1" spans="1:3">
      <c r="A28" s="9"/>
      <c r="B28" s="9"/>
      <c r="C28" s="9"/>
    </row>
  </sheetData>
  <mergeCells count="2">
    <mergeCell ref="A2:C2"/>
    <mergeCell ref="A28:C28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13"/>
  <sheetViews>
    <sheetView workbookViewId="0">
      <pane ySplit="7" topLeftCell="A8" activePane="bottomLeft" state="frozen"/>
      <selection/>
      <selection pane="bottomLeft" activeCell="F9" sqref="F9:G9"/>
    </sheetView>
  </sheetViews>
  <sheetFormatPr defaultColWidth="10" defaultRowHeight="13.8" outlineLevelCol="6"/>
  <cols>
    <col min="1" max="1" width="18.6296296296296" style="11" customWidth="1"/>
    <col min="2" max="7" width="11.1296296296296" style="102" customWidth="1"/>
    <col min="8" max="8" width="9.76851851851852" style="11" customWidth="1"/>
    <col min="9" max="16384" width="10" style="11"/>
  </cols>
  <sheetData>
    <row r="2" ht="49" customHeight="1" spans="1:7">
      <c r="A2" s="115" t="s">
        <v>14</v>
      </c>
      <c r="B2" s="113"/>
      <c r="C2" s="113"/>
      <c r="D2" s="113"/>
      <c r="E2" s="113"/>
      <c r="F2" s="113"/>
      <c r="G2" s="113"/>
    </row>
    <row r="3" ht="28.6" customHeight="1" spans="1:7">
      <c r="A3" s="116" t="s">
        <v>15</v>
      </c>
      <c r="B3" s="103"/>
      <c r="C3" s="103"/>
      <c r="D3" s="103"/>
      <c r="E3" s="103"/>
      <c r="F3" s="103"/>
      <c r="G3" s="103"/>
    </row>
    <row r="4" ht="27" customHeight="1" spans="1:7">
      <c r="A4" s="83"/>
      <c r="B4" s="104"/>
      <c r="G4" s="105" t="s">
        <v>16</v>
      </c>
    </row>
    <row r="5" ht="34" customHeight="1" spans="1:7">
      <c r="A5" s="117" t="s">
        <v>17</v>
      </c>
      <c r="B5" s="118" t="s">
        <v>18</v>
      </c>
      <c r="C5" s="118"/>
      <c r="D5" s="118"/>
      <c r="E5" s="119" t="s">
        <v>19</v>
      </c>
      <c r="F5" s="119"/>
      <c r="G5" s="119"/>
    </row>
    <row r="6" ht="32" customHeight="1" spans="1:7">
      <c r="A6" s="120"/>
      <c r="B6" s="121"/>
      <c r="C6" s="106" t="s">
        <v>20</v>
      </c>
      <c r="D6" s="106" t="s">
        <v>21</v>
      </c>
      <c r="E6" s="121"/>
      <c r="F6" s="106" t="s">
        <v>20</v>
      </c>
      <c r="G6" s="122" t="s">
        <v>21</v>
      </c>
    </row>
    <row r="7" ht="19.9" customHeight="1" spans="1:7">
      <c r="A7" s="123" t="s">
        <v>22</v>
      </c>
      <c r="B7" s="124" t="s">
        <v>23</v>
      </c>
      <c r="C7" s="125" t="s">
        <v>24</v>
      </c>
      <c r="D7" s="126" t="s">
        <v>25</v>
      </c>
      <c r="E7" s="124" t="s">
        <v>26</v>
      </c>
      <c r="F7" s="125" t="s">
        <v>27</v>
      </c>
      <c r="G7" s="127" t="s">
        <v>28</v>
      </c>
    </row>
    <row r="8" ht="29" customHeight="1" spans="1:7">
      <c r="A8" s="128" t="s">
        <v>29</v>
      </c>
      <c r="B8" s="42">
        <f>SUM(C8:D8)</f>
        <v>49.0777</v>
      </c>
      <c r="C8" s="43">
        <v>32.1925</v>
      </c>
      <c r="D8" s="44">
        <v>16.8852</v>
      </c>
      <c r="E8" s="42">
        <f>SUM(F8:G8)</f>
        <v>47.056583</v>
      </c>
      <c r="F8" s="42">
        <v>30.654883</v>
      </c>
      <c r="G8" s="43">
        <v>16.4017</v>
      </c>
    </row>
    <row r="9" ht="19.9" customHeight="1" spans="1:7">
      <c r="A9" s="128" t="s">
        <v>30</v>
      </c>
      <c r="B9" s="42">
        <f>SUM(C9:D9)</f>
        <v>49.0777</v>
      </c>
      <c r="C9" s="43">
        <v>32.1925</v>
      </c>
      <c r="D9" s="44">
        <v>16.8852</v>
      </c>
      <c r="E9" s="42">
        <f>SUM(F9:G9)</f>
        <v>47.056583</v>
      </c>
      <c r="F9" s="42">
        <v>30.654883</v>
      </c>
      <c r="G9" s="43">
        <v>16.4017</v>
      </c>
    </row>
    <row r="10" s="11" customFormat="1" ht="19.9" customHeight="1" spans="1:7">
      <c r="A10" s="129" t="s">
        <v>31</v>
      </c>
      <c r="B10" s="42"/>
      <c r="C10" s="43"/>
      <c r="D10" s="44"/>
      <c r="E10" s="42"/>
      <c r="F10" s="42"/>
      <c r="G10" s="43"/>
    </row>
    <row r="11" ht="19.9" customHeight="1" spans="1:7">
      <c r="A11" s="129" t="s">
        <v>32</v>
      </c>
      <c r="B11" s="42"/>
      <c r="C11" s="43"/>
      <c r="D11" s="44"/>
      <c r="E11" s="42"/>
      <c r="F11" s="42"/>
      <c r="G11" s="43"/>
    </row>
    <row r="12" ht="14.3" customHeight="1" spans="1:7">
      <c r="A12" s="130" t="s">
        <v>33</v>
      </c>
      <c r="B12" s="131"/>
      <c r="C12" s="131"/>
      <c r="D12" s="131"/>
      <c r="E12" s="131"/>
      <c r="F12" s="131"/>
      <c r="G12" s="131"/>
    </row>
    <row r="13" ht="14.3" customHeight="1" spans="1:7">
      <c r="A13" s="83"/>
      <c r="B13" s="104"/>
      <c r="C13" s="104"/>
      <c r="D13" s="104"/>
      <c r="E13" s="104"/>
      <c r="F13" s="104"/>
      <c r="G13" s="104"/>
    </row>
  </sheetData>
  <mergeCells count="7">
    <mergeCell ref="A2:G2"/>
    <mergeCell ref="A3:G3"/>
    <mergeCell ref="B5:D5"/>
    <mergeCell ref="E5:G5"/>
    <mergeCell ref="A12:G12"/>
    <mergeCell ref="A13:G13"/>
    <mergeCell ref="A5:A6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5" workbookViewId="0">
      <selection activeCell="B8" sqref="B8"/>
    </sheetView>
  </sheetViews>
  <sheetFormatPr defaultColWidth="10" defaultRowHeight="28" customHeight="1" outlineLevelCol="2"/>
  <cols>
    <col min="1" max="1" width="51.1574074074074" style="11" customWidth="1"/>
    <col min="2" max="2" width="12.4444444444444" style="102" customWidth="1"/>
    <col min="3" max="3" width="10.7777777777778" style="102" customWidth="1"/>
    <col min="4" max="4" width="9.76851851851852" style="11" customWidth="1"/>
    <col min="5" max="16384" width="10" style="11"/>
  </cols>
  <sheetData>
    <row r="1" ht="50" customHeight="1"/>
    <row r="2" customHeight="1" spans="1:3">
      <c r="A2" s="112" t="s">
        <v>34</v>
      </c>
      <c r="B2" s="113"/>
      <c r="C2" s="113"/>
    </row>
    <row r="3" customHeight="1" spans="1:3">
      <c r="A3" s="97" t="s">
        <v>35</v>
      </c>
      <c r="B3" s="103"/>
      <c r="C3" s="103"/>
    </row>
    <row r="4" customHeight="1" spans="1:3">
      <c r="A4" s="83"/>
      <c r="B4" s="104"/>
      <c r="C4" s="105" t="s">
        <v>16</v>
      </c>
    </row>
    <row r="5" customHeight="1" spans="1:3">
      <c r="A5" s="94" t="s">
        <v>36</v>
      </c>
      <c r="B5" s="106" t="s">
        <v>37</v>
      </c>
      <c r="C5" s="106" t="s">
        <v>38</v>
      </c>
    </row>
    <row r="6" customHeight="1" spans="1:3">
      <c r="A6" s="45" t="s">
        <v>39</v>
      </c>
      <c r="B6" s="107">
        <v>24.460973</v>
      </c>
      <c r="C6" s="107">
        <v>24.460973</v>
      </c>
    </row>
    <row r="7" customHeight="1" spans="1:3">
      <c r="A7" s="108" t="s">
        <v>40</v>
      </c>
      <c r="B7" s="107">
        <v>30.654883</v>
      </c>
      <c r="C7" s="107">
        <v>30.654883</v>
      </c>
    </row>
    <row r="8" customHeight="1" spans="1:3">
      <c r="A8" s="45" t="s">
        <v>41</v>
      </c>
      <c r="B8" s="107">
        <v>7.8832</v>
      </c>
      <c r="C8" s="107">
        <v>7.8832</v>
      </c>
    </row>
    <row r="9" customHeight="1" spans="1:3">
      <c r="A9" s="45" t="s">
        <v>42</v>
      </c>
      <c r="B9" s="107">
        <v>0</v>
      </c>
      <c r="C9" s="107">
        <v>0</v>
      </c>
    </row>
    <row r="10" customHeight="1" spans="1:3">
      <c r="A10" s="45" t="s">
        <v>43</v>
      </c>
      <c r="B10" s="107">
        <v>7.8832</v>
      </c>
      <c r="C10" s="107">
        <v>7.8832</v>
      </c>
    </row>
    <row r="11" customHeight="1" spans="1:3">
      <c r="A11" s="45" t="s">
        <v>44</v>
      </c>
      <c r="B11" s="107">
        <v>1.684799</v>
      </c>
      <c r="C11" s="107">
        <v>1.684799</v>
      </c>
    </row>
    <row r="12" customHeight="1" spans="1:3">
      <c r="A12" s="45" t="s">
        <v>45</v>
      </c>
      <c r="B12" s="107">
        <v>30.654883</v>
      </c>
      <c r="C12" s="107">
        <v>30.654883</v>
      </c>
    </row>
    <row r="13" customHeight="1" spans="1:3">
      <c r="A13" s="45" t="s">
        <v>46</v>
      </c>
      <c r="B13" s="107"/>
      <c r="C13" s="107"/>
    </row>
    <row r="14" customHeight="1" spans="1:3">
      <c r="A14" s="108" t="s">
        <v>47</v>
      </c>
      <c r="B14" s="107">
        <v>30.8586</v>
      </c>
      <c r="C14" s="107">
        <v>30.8586</v>
      </c>
    </row>
    <row r="15" customHeight="1" spans="1:3">
      <c r="A15" s="71" t="s">
        <v>48</v>
      </c>
      <c r="B15" s="114"/>
      <c r="C15" s="114"/>
    </row>
    <row r="16" customHeight="1" spans="1:3">
      <c r="A16" s="110"/>
      <c r="B16" s="111"/>
      <c r="C16" s="111"/>
    </row>
  </sheetData>
  <mergeCells count="4">
    <mergeCell ref="A2:C2"/>
    <mergeCell ref="A3:C3"/>
    <mergeCell ref="A15:C15"/>
    <mergeCell ref="A16:C16"/>
  </mergeCells>
  <printOptions horizontalCentered="1"/>
  <pageMargins left="0.751388888888889" right="0.751388888888889" top="0.267361111111111" bottom="0.267361111111111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topLeftCell="A4" workbookViewId="0">
      <selection activeCell="F13" sqref="F13"/>
    </sheetView>
  </sheetViews>
  <sheetFormatPr defaultColWidth="10" defaultRowHeight="13.8" outlineLevelCol="2"/>
  <cols>
    <col min="1" max="1" width="40" style="11" customWidth="1"/>
    <col min="2" max="2" width="24.287037037037" style="102" customWidth="1"/>
    <col min="3" max="3" width="21.712962962963" style="102" customWidth="1"/>
    <col min="4" max="4" width="9.76851851851852" style="11" customWidth="1"/>
    <col min="5" max="16384" width="10" style="11"/>
  </cols>
  <sheetData>
    <row r="1" ht="61" customHeight="1"/>
    <row r="2" ht="36" customHeight="1" spans="1:1">
      <c r="A2" s="82" t="s">
        <v>49</v>
      </c>
    </row>
    <row r="3" ht="28.6" customHeight="1" spans="1:3">
      <c r="A3" s="97" t="s">
        <v>50</v>
      </c>
      <c r="B3" s="103"/>
      <c r="C3" s="103"/>
    </row>
    <row r="4" ht="14.3" customHeight="1" spans="1:3">
      <c r="A4" s="83"/>
      <c r="B4" s="104"/>
      <c r="C4" s="105" t="s">
        <v>16</v>
      </c>
    </row>
    <row r="5" ht="19.9" customHeight="1" spans="1:3">
      <c r="A5" s="94" t="s">
        <v>36</v>
      </c>
      <c r="B5" s="106" t="s">
        <v>37</v>
      </c>
      <c r="C5" s="106" t="s">
        <v>38</v>
      </c>
    </row>
    <row r="6" ht="25.6" customHeight="1" spans="1:3">
      <c r="A6" s="45" t="s">
        <v>51</v>
      </c>
      <c r="B6" s="107">
        <v>13.883531</v>
      </c>
      <c r="C6" s="107">
        <v>13.883531</v>
      </c>
    </row>
    <row r="7" ht="25.6" customHeight="1" spans="1:3">
      <c r="A7" s="108" t="s">
        <v>52</v>
      </c>
      <c r="B7" s="107">
        <v>16.4017</v>
      </c>
      <c r="C7" s="107">
        <v>16.4017</v>
      </c>
    </row>
    <row r="8" ht="25.6" customHeight="1" spans="1:3">
      <c r="A8" s="45" t="s">
        <v>53</v>
      </c>
      <c r="B8" s="107">
        <v>3.6494</v>
      </c>
      <c r="C8" s="107">
        <v>3.6494</v>
      </c>
    </row>
    <row r="9" ht="25.6" customHeight="1" spans="1:3">
      <c r="A9" s="45" t="s">
        <v>54</v>
      </c>
      <c r="B9" s="107">
        <v>0.3694</v>
      </c>
      <c r="C9" s="107">
        <v>0.3694</v>
      </c>
    </row>
    <row r="10" ht="25.6" customHeight="1" spans="1:3">
      <c r="A10" s="45" t="s">
        <v>55</v>
      </c>
      <c r="B10" s="107">
        <v>16.4017</v>
      </c>
      <c r="C10" s="107">
        <v>16.4017</v>
      </c>
    </row>
    <row r="11" ht="25.6" customHeight="1" spans="1:3">
      <c r="A11" s="45" t="s">
        <v>56</v>
      </c>
      <c r="B11" s="107">
        <v>3.8245</v>
      </c>
      <c r="C11" s="107">
        <v>3.8245</v>
      </c>
    </row>
    <row r="12" ht="25.6" customHeight="1" spans="1:3">
      <c r="A12" s="108" t="s">
        <v>57</v>
      </c>
      <c r="B12" s="107">
        <v>16.4017</v>
      </c>
      <c r="C12" s="107">
        <v>16.4017</v>
      </c>
    </row>
    <row r="13" s="101" customFormat="1" ht="24" customHeight="1" spans="1:3">
      <c r="A13" s="71" t="s">
        <v>58</v>
      </c>
      <c r="B13" s="109"/>
      <c r="C13" s="109"/>
    </row>
    <row r="14" spans="1:3">
      <c r="A14" s="110"/>
      <c r="B14" s="111"/>
      <c r="C14" s="111"/>
    </row>
  </sheetData>
  <mergeCells count="3">
    <mergeCell ref="A3:C3"/>
    <mergeCell ref="A13:C13"/>
    <mergeCell ref="A14:C14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workbookViewId="0">
      <pane ySplit="5" topLeftCell="A21" activePane="bottomLeft" state="frozen"/>
      <selection/>
      <selection pane="bottomLeft" activeCell="D9" sqref="D9"/>
    </sheetView>
  </sheetViews>
  <sheetFormatPr defaultColWidth="10" defaultRowHeight="13.8" outlineLevelCol="3"/>
  <cols>
    <col min="1" max="1" width="27.1296296296296" style="11" customWidth="1"/>
    <col min="2" max="2" width="15.2222222222222" style="11" customWidth="1"/>
    <col min="3" max="3" width="15.6666666666667" style="11" customWidth="1"/>
    <col min="4" max="4" width="20" style="11" customWidth="1"/>
    <col min="5" max="5" width="9.76851851851852" style="11" customWidth="1"/>
    <col min="6" max="16384" width="10" style="11"/>
  </cols>
  <sheetData>
    <row r="1" ht="32" customHeight="1"/>
    <row r="2" ht="64" customHeight="1" spans="1:1">
      <c r="A2" s="96" t="s">
        <v>59</v>
      </c>
    </row>
    <row r="3" ht="28.6" customHeight="1" spans="1:4">
      <c r="A3" s="97" t="s">
        <v>60</v>
      </c>
      <c r="B3" s="87"/>
      <c r="C3" s="87"/>
      <c r="D3" s="87"/>
    </row>
    <row r="4" ht="14.3" customHeight="1" spans="4:4">
      <c r="D4" s="98" t="s">
        <v>61</v>
      </c>
    </row>
    <row r="5" ht="21.85" customHeight="1" spans="1:4">
      <c r="A5" s="99" t="s">
        <v>36</v>
      </c>
      <c r="B5" s="92" t="s">
        <v>62</v>
      </c>
      <c r="C5" s="92" t="s">
        <v>63</v>
      </c>
      <c r="D5" s="99" t="s">
        <v>64</v>
      </c>
    </row>
    <row r="6" ht="19.9" customHeight="1" spans="1:4">
      <c r="A6" s="100" t="s">
        <v>65</v>
      </c>
      <c r="B6" s="80" t="s">
        <v>66</v>
      </c>
      <c r="C6" s="81"/>
      <c r="D6" s="81">
        <f>SUM(D7,D9)</f>
        <v>11.5326</v>
      </c>
    </row>
    <row r="7" ht="19.9" customHeight="1" spans="1:4">
      <c r="A7" s="100" t="s">
        <v>67</v>
      </c>
      <c r="B7" s="80" t="s">
        <v>24</v>
      </c>
      <c r="C7" s="81"/>
      <c r="D7" s="81">
        <v>7.8832</v>
      </c>
    </row>
    <row r="8" ht="19.9" customHeight="1" spans="1:4">
      <c r="A8" s="100" t="s">
        <v>68</v>
      </c>
      <c r="B8" s="80" t="s">
        <v>25</v>
      </c>
      <c r="C8" s="81"/>
      <c r="D8" s="81">
        <v>0.9242</v>
      </c>
    </row>
    <row r="9" ht="19.9" customHeight="1" spans="1:4">
      <c r="A9" s="100" t="s">
        <v>69</v>
      </c>
      <c r="B9" s="80" t="s">
        <v>70</v>
      </c>
      <c r="C9" s="81"/>
      <c r="D9" s="81">
        <v>3.6494</v>
      </c>
    </row>
    <row r="10" ht="19.9" customHeight="1" spans="1:4">
      <c r="A10" s="100" t="s">
        <v>68</v>
      </c>
      <c r="B10" s="80" t="s">
        <v>27</v>
      </c>
      <c r="C10" s="81"/>
      <c r="D10" s="81">
        <v>0.3694</v>
      </c>
    </row>
    <row r="11" ht="19.9" customHeight="1" spans="1:4">
      <c r="A11" s="100" t="s">
        <v>71</v>
      </c>
      <c r="B11" s="80" t="s">
        <v>72</v>
      </c>
      <c r="C11" s="81"/>
      <c r="D11" s="81">
        <v>1.2936</v>
      </c>
    </row>
    <row r="12" ht="19.9" customHeight="1" spans="1:4">
      <c r="A12" s="100" t="s">
        <v>67</v>
      </c>
      <c r="B12" s="80" t="s">
        <v>73</v>
      </c>
      <c r="C12" s="81"/>
      <c r="D12" s="81">
        <v>0.9294</v>
      </c>
    </row>
    <row r="13" ht="19.9" customHeight="1" spans="1:4">
      <c r="A13" s="100" t="s">
        <v>69</v>
      </c>
      <c r="B13" s="80" t="s">
        <v>74</v>
      </c>
      <c r="C13" s="81"/>
      <c r="D13" s="81">
        <v>0.3694</v>
      </c>
    </row>
    <row r="14" ht="19.9" customHeight="1" spans="1:4">
      <c r="A14" s="100" t="s">
        <v>75</v>
      </c>
      <c r="B14" s="80" t="s">
        <v>76</v>
      </c>
      <c r="C14" s="81"/>
      <c r="D14" s="81">
        <v>1.22</v>
      </c>
    </row>
    <row r="15" ht="19.9" customHeight="1" spans="1:4">
      <c r="A15" s="100" t="s">
        <v>67</v>
      </c>
      <c r="B15" s="80" t="s">
        <v>77</v>
      </c>
      <c r="C15" s="81"/>
      <c r="D15" s="81">
        <v>0.69</v>
      </c>
    </row>
    <row r="16" ht="19.9" customHeight="1" spans="1:4">
      <c r="A16" s="100" t="s">
        <v>69</v>
      </c>
      <c r="B16" s="80" t="s">
        <v>78</v>
      </c>
      <c r="C16" s="81"/>
      <c r="D16" s="81">
        <v>0.53</v>
      </c>
    </row>
    <row r="17" ht="19.9" customHeight="1" spans="1:4">
      <c r="A17" s="100" t="s">
        <v>79</v>
      </c>
      <c r="B17" s="80" t="s">
        <v>80</v>
      </c>
      <c r="C17" s="81"/>
      <c r="D17" s="81">
        <v>3.9228</v>
      </c>
    </row>
    <row r="18" ht="19.9" customHeight="1" spans="1:4">
      <c r="A18" s="100" t="s">
        <v>67</v>
      </c>
      <c r="B18" s="80" t="s">
        <v>81</v>
      </c>
      <c r="C18" s="81"/>
      <c r="D18" s="81">
        <v>3.9228</v>
      </c>
    </row>
    <row r="19" ht="19.9" customHeight="1" spans="1:4">
      <c r="A19" s="100" t="s">
        <v>82</v>
      </c>
      <c r="B19" s="80"/>
      <c r="C19" s="81"/>
      <c r="D19" s="81">
        <v>3.9228</v>
      </c>
    </row>
    <row r="20" ht="19.9" customHeight="1" spans="1:4">
      <c r="A20" s="100" t="s">
        <v>83</v>
      </c>
      <c r="B20" s="80" t="s">
        <v>84</v>
      </c>
      <c r="C20" s="81"/>
      <c r="D20" s="81"/>
    </row>
    <row r="21" ht="19.9" customHeight="1" spans="1:4">
      <c r="A21" s="100" t="s">
        <v>69</v>
      </c>
      <c r="B21" s="80" t="s">
        <v>85</v>
      </c>
      <c r="C21" s="81"/>
      <c r="D21" s="81">
        <v>0</v>
      </c>
    </row>
    <row r="22" ht="19.9" customHeight="1" spans="1:4">
      <c r="A22" s="100" t="s">
        <v>82</v>
      </c>
      <c r="B22" s="80"/>
      <c r="C22" s="81"/>
      <c r="D22" s="81"/>
    </row>
    <row r="23" ht="19.9" customHeight="1" spans="1:4">
      <c r="A23" s="100" t="s">
        <v>86</v>
      </c>
      <c r="B23" s="80" t="s">
        <v>87</v>
      </c>
      <c r="C23" s="81"/>
      <c r="D23" s="81"/>
    </row>
    <row r="24" ht="19.9" customHeight="1" spans="1:4">
      <c r="A24" s="100" t="s">
        <v>88</v>
      </c>
      <c r="B24" s="80" t="s">
        <v>89</v>
      </c>
      <c r="C24" s="81"/>
      <c r="D24" s="81">
        <v>1.61</v>
      </c>
    </row>
    <row r="25" ht="19.9" customHeight="1" spans="1:4">
      <c r="A25" s="100" t="s">
        <v>67</v>
      </c>
      <c r="B25" s="80" t="s">
        <v>90</v>
      </c>
      <c r="C25" s="81"/>
      <c r="D25" s="81">
        <v>0.95</v>
      </c>
    </row>
    <row r="26" ht="19.9" customHeight="1" spans="1:4">
      <c r="A26" s="100" t="s">
        <v>69</v>
      </c>
      <c r="B26" s="80" t="s">
        <v>91</v>
      </c>
      <c r="C26" s="81"/>
      <c r="D26" s="81">
        <v>0.66</v>
      </c>
    </row>
    <row r="27" ht="27" customHeight="1" spans="1:4">
      <c r="A27" s="83" t="s">
        <v>92</v>
      </c>
      <c r="B27" s="83"/>
      <c r="C27" s="83"/>
      <c r="D27" s="83"/>
    </row>
    <row r="28" ht="14.3" customHeight="1" spans="1:4">
      <c r="A28" s="83"/>
      <c r="B28" s="83"/>
      <c r="C28" s="83"/>
      <c r="D28" s="83"/>
    </row>
  </sheetData>
  <mergeCells count="3">
    <mergeCell ref="A3:D3"/>
    <mergeCell ref="A27:D27"/>
    <mergeCell ref="A28:D28"/>
  </mergeCells>
  <printOptions horizontalCentered="1"/>
  <pageMargins left="0.751388888888889" right="0.751388888888889" top="0.267361111111111" bottom="0.267361111111111" header="0" footer="0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2"/>
  <sheetViews>
    <sheetView workbookViewId="0">
      <selection activeCell="D9" sqref="D9:D11"/>
    </sheetView>
  </sheetViews>
  <sheetFormatPr defaultColWidth="10" defaultRowHeight="25" customHeight="1" outlineLevelCol="4"/>
  <cols>
    <col min="1" max="1" width="42.4722222222222" style="11" customWidth="1"/>
    <col min="2" max="2" width="13" style="11" customWidth="1"/>
    <col min="3" max="3" width="9.55555555555556" style="11" customWidth="1"/>
    <col min="4" max="4" width="11.6666666666667" style="11" customWidth="1"/>
    <col min="5" max="5" width="7.33333333333333" style="11" customWidth="1"/>
    <col min="6" max="6" width="9.76851851851852" style="11" customWidth="1"/>
    <col min="7" max="16384" width="10" style="11"/>
  </cols>
  <sheetData>
    <row r="2" s="11" customFormat="1" customHeight="1" spans="1:5">
      <c r="A2" s="52" t="s">
        <v>93</v>
      </c>
      <c r="B2" s="53"/>
      <c r="C2" s="53"/>
      <c r="D2" s="53"/>
      <c r="E2" s="53"/>
    </row>
    <row r="3" s="11" customFormat="1" ht="44" customHeight="1" spans="1:5">
      <c r="A3" s="54" t="s">
        <v>94</v>
      </c>
      <c r="B3" s="55"/>
      <c r="C3" s="55"/>
      <c r="D3" s="55"/>
      <c r="E3" s="55"/>
    </row>
    <row r="4" s="11" customFormat="1" customHeight="1" spans="1:5">
      <c r="A4" s="72" t="s">
        <v>16</v>
      </c>
      <c r="B4" s="72"/>
      <c r="C4" s="72"/>
      <c r="D4" s="72"/>
      <c r="E4" s="72"/>
    </row>
    <row r="5" s="11" customFormat="1" customHeight="1" spans="1:5">
      <c r="A5" s="91" t="s">
        <v>95</v>
      </c>
      <c r="B5" s="92" t="s">
        <v>22</v>
      </c>
      <c r="C5" s="92" t="s">
        <v>63</v>
      </c>
      <c r="D5" s="93" t="s">
        <v>64</v>
      </c>
      <c r="E5" s="94" t="s">
        <v>96</v>
      </c>
    </row>
    <row r="6" s="11" customFormat="1" customHeight="1" spans="1:5">
      <c r="A6" s="45" t="s">
        <v>97</v>
      </c>
      <c r="B6" s="80" t="s">
        <v>23</v>
      </c>
      <c r="C6" s="81"/>
      <c r="D6" s="81">
        <v>49.0777</v>
      </c>
      <c r="E6" s="81"/>
    </row>
    <row r="7" s="11" customFormat="1" customHeight="1" spans="1:5">
      <c r="A7" s="45" t="s">
        <v>98</v>
      </c>
      <c r="B7" s="80" t="s">
        <v>24</v>
      </c>
      <c r="C7" s="81"/>
      <c r="D7" s="81">
        <v>32.1925</v>
      </c>
      <c r="E7" s="81"/>
    </row>
    <row r="8" s="11" customFormat="1" customHeight="1" spans="1:5">
      <c r="A8" s="45" t="s">
        <v>99</v>
      </c>
      <c r="B8" s="80" t="s">
        <v>25</v>
      </c>
      <c r="C8" s="81"/>
      <c r="D8" s="81">
        <v>16.8852</v>
      </c>
      <c r="E8" s="81"/>
    </row>
    <row r="9" s="11" customFormat="1" customHeight="1" spans="1:5">
      <c r="A9" s="45" t="s">
        <v>100</v>
      </c>
      <c r="B9" s="80" t="s">
        <v>26</v>
      </c>
      <c r="C9" s="81"/>
      <c r="D9" s="81">
        <v>7.5216</v>
      </c>
      <c r="E9" s="81"/>
    </row>
    <row r="10" s="11" customFormat="1" customHeight="1" spans="1:5">
      <c r="A10" s="45" t="s">
        <v>98</v>
      </c>
      <c r="B10" s="80" t="s">
        <v>27</v>
      </c>
      <c r="C10" s="81"/>
      <c r="D10" s="81">
        <v>3.6971</v>
      </c>
      <c r="E10" s="81"/>
    </row>
    <row r="11" s="11" customFormat="1" customHeight="1" spans="1:5">
      <c r="A11" s="45" t="s">
        <v>99</v>
      </c>
      <c r="B11" s="80" t="s">
        <v>28</v>
      </c>
      <c r="C11" s="81"/>
      <c r="D11" s="81">
        <v>3.8245</v>
      </c>
      <c r="E11" s="81"/>
    </row>
    <row r="12" s="11" customFormat="1" customHeight="1" spans="1:5">
      <c r="A12" s="95" t="s">
        <v>101</v>
      </c>
      <c r="B12" s="83"/>
      <c r="C12" s="83"/>
      <c r="D12" s="83"/>
      <c r="E12" s="83"/>
    </row>
  </sheetData>
  <mergeCells count="4">
    <mergeCell ref="A2:E2"/>
    <mergeCell ref="A3:E3"/>
    <mergeCell ref="A4:E4"/>
    <mergeCell ref="A12:E12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F5" sqref="F5:F9"/>
    </sheetView>
  </sheetViews>
  <sheetFormatPr defaultColWidth="9" defaultRowHeight="14.4" outlineLevelCol="5"/>
  <cols>
    <col min="1" max="1" width="6.11111111111111" style="85" customWidth="1"/>
    <col min="2" max="2" width="30" customWidth="1"/>
    <col min="3" max="3" width="12.6666666666667" customWidth="1"/>
    <col min="4" max="4" width="13" customWidth="1"/>
    <col min="5" max="5" width="10.2222222222222" customWidth="1"/>
    <col min="6" max="6" width="9.55555555555556" customWidth="1"/>
  </cols>
  <sheetData>
    <row r="1" ht="52" customHeight="1" spans="1:5">
      <c r="A1" s="52" t="s">
        <v>102</v>
      </c>
      <c r="B1" s="53"/>
      <c r="C1" s="53"/>
      <c r="D1" s="53"/>
      <c r="E1" s="53"/>
    </row>
    <row r="2" ht="28" customHeight="1" spans="1:6">
      <c r="A2" s="54" t="s">
        <v>103</v>
      </c>
      <c r="B2" s="55"/>
      <c r="C2" s="55"/>
      <c r="D2" s="55"/>
      <c r="E2" s="55"/>
      <c r="F2" s="55"/>
    </row>
    <row r="3" s="84" customFormat="1" ht="17" customHeight="1" spans="1:6">
      <c r="A3" s="87"/>
      <c r="B3" s="87"/>
      <c r="C3" s="87"/>
      <c r="D3" s="87"/>
      <c r="E3" s="87"/>
      <c r="F3" s="88" t="s">
        <v>61</v>
      </c>
    </row>
    <row r="4" s="85" customFormat="1" ht="32" customHeight="1" spans="1:6">
      <c r="A4" s="89" t="s">
        <v>104</v>
      </c>
      <c r="B4" s="89" t="s">
        <v>105</v>
      </c>
      <c r="C4" s="89" t="s">
        <v>106</v>
      </c>
      <c r="D4" s="89" t="s">
        <v>107</v>
      </c>
      <c r="E4" s="89" t="s">
        <v>108</v>
      </c>
      <c r="F4" s="89" t="s">
        <v>109</v>
      </c>
    </row>
    <row r="5" ht="42" customHeight="1" spans="1:6">
      <c r="A5" s="58">
        <v>1</v>
      </c>
      <c r="B5" s="59" t="s">
        <v>110</v>
      </c>
      <c r="C5" s="60" t="s">
        <v>111</v>
      </c>
      <c r="D5" s="61" t="s">
        <v>112</v>
      </c>
      <c r="E5" s="58" t="s">
        <v>113</v>
      </c>
      <c r="F5" s="62">
        <v>0.2</v>
      </c>
    </row>
    <row r="6" ht="42" customHeight="1" spans="1:6">
      <c r="A6" s="58">
        <v>2</v>
      </c>
      <c r="B6" s="63" t="s">
        <v>114</v>
      </c>
      <c r="C6" s="60" t="s">
        <v>115</v>
      </c>
      <c r="D6" s="64" t="s">
        <v>116</v>
      </c>
      <c r="E6" s="58" t="s">
        <v>113</v>
      </c>
      <c r="F6" s="62">
        <v>0.2</v>
      </c>
    </row>
    <row r="7" ht="42" customHeight="1" spans="1:6">
      <c r="A7" s="58">
        <v>3</v>
      </c>
      <c r="B7" s="65" t="s">
        <v>117</v>
      </c>
      <c r="C7" s="60" t="s">
        <v>118</v>
      </c>
      <c r="D7" s="66" t="s">
        <v>119</v>
      </c>
      <c r="E7" s="58" t="s">
        <v>113</v>
      </c>
      <c r="F7" s="62">
        <v>0.064</v>
      </c>
    </row>
    <row r="8" ht="42" customHeight="1" spans="1:6">
      <c r="A8" s="58">
        <v>4</v>
      </c>
      <c r="B8" s="69" t="s">
        <v>120</v>
      </c>
      <c r="C8" s="60" t="s">
        <v>121</v>
      </c>
      <c r="D8" s="68" t="s">
        <v>122</v>
      </c>
      <c r="E8" s="58" t="s">
        <v>113</v>
      </c>
      <c r="F8" s="62">
        <v>0.6</v>
      </c>
    </row>
    <row r="9" ht="42" customHeight="1" spans="1:6">
      <c r="A9" s="58">
        <v>5</v>
      </c>
      <c r="B9" s="69" t="s">
        <v>123</v>
      </c>
      <c r="C9" s="60" t="s">
        <v>124</v>
      </c>
      <c r="D9" s="70" t="s">
        <v>125</v>
      </c>
      <c r="E9" s="58" t="s">
        <v>113</v>
      </c>
      <c r="F9" s="62">
        <v>0.0372</v>
      </c>
    </row>
    <row r="10" ht="42" customHeight="1" spans="1:6">
      <c r="A10" s="58">
        <v>6</v>
      </c>
      <c r="B10" s="69" t="s">
        <v>126</v>
      </c>
      <c r="C10" s="60" t="s">
        <v>127</v>
      </c>
      <c r="D10" s="69" t="s">
        <v>128</v>
      </c>
      <c r="E10" s="58" t="s">
        <v>129</v>
      </c>
      <c r="F10" s="69">
        <v>1.878</v>
      </c>
    </row>
    <row r="11" s="86" customFormat="1" ht="33" customHeight="1" spans="1:6">
      <c r="A11" s="90" t="s">
        <v>130</v>
      </c>
      <c r="B11" s="90"/>
      <c r="C11" s="90"/>
      <c r="D11" s="90"/>
      <c r="E11" s="90"/>
      <c r="F11" s="90"/>
    </row>
    <row r="25" spans="5:5">
      <c r="E25">
        <v>1</v>
      </c>
    </row>
    <row r="26" spans="5:5">
      <c r="E26">
        <v>0.5</v>
      </c>
    </row>
  </sheetData>
  <mergeCells count="3">
    <mergeCell ref="A1:E1"/>
    <mergeCell ref="A2:F2"/>
    <mergeCell ref="A11:F11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opLeftCell="A4" workbookViewId="0">
      <selection activeCell="D11" sqref="D11:D13"/>
    </sheetView>
  </sheetViews>
  <sheetFormatPr defaultColWidth="10" defaultRowHeight="13.8" outlineLevelCol="4"/>
  <cols>
    <col min="1" max="1" width="38.3796296296296" style="11" customWidth="1"/>
    <col min="2" max="2" width="18.4537037037037" style="11" customWidth="1"/>
    <col min="3" max="5" width="10.25" style="11" customWidth="1"/>
    <col min="6" max="6" width="9.76851851851852" style="11" customWidth="1"/>
    <col min="7" max="16384" width="10" style="11"/>
  </cols>
  <sheetData>
    <row r="1" s="11" customFormat="1" ht="44" customHeight="1" spans="1:5">
      <c r="A1" s="52" t="s">
        <v>131</v>
      </c>
      <c r="B1" s="52"/>
      <c r="C1" s="52"/>
      <c r="D1" s="52"/>
      <c r="E1" s="52"/>
    </row>
    <row r="2" s="11" customFormat="1" ht="28.6" customHeight="1" spans="1:5">
      <c r="A2" s="54" t="s">
        <v>132</v>
      </c>
      <c r="B2" s="55"/>
      <c r="C2" s="55"/>
      <c r="D2" s="55"/>
      <c r="E2" s="55"/>
    </row>
    <row r="3" s="11" customFormat="1" ht="14.3" customHeight="1" spans="1:5">
      <c r="A3" s="72" t="s">
        <v>16</v>
      </c>
      <c r="B3" s="72"/>
      <c r="C3" s="72"/>
      <c r="D3" s="72"/>
      <c r="E3" s="72"/>
    </row>
    <row r="4" s="11" customFormat="1" ht="19.9" customHeight="1" spans="1:5">
      <c r="A4" s="73" t="s">
        <v>36</v>
      </c>
      <c r="B4" s="74" t="s">
        <v>22</v>
      </c>
      <c r="C4" s="74" t="s">
        <v>63</v>
      </c>
      <c r="D4" s="75" t="s">
        <v>64</v>
      </c>
      <c r="E4" s="75" t="s">
        <v>96</v>
      </c>
    </row>
    <row r="5" s="11" customFormat="1" ht="19.9" customHeight="1" spans="1:5">
      <c r="A5" s="76" t="s">
        <v>133</v>
      </c>
      <c r="B5" s="77" t="s">
        <v>23</v>
      </c>
      <c r="C5" s="78"/>
      <c r="D5" s="78">
        <v>49.0777</v>
      </c>
      <c r="E5" s="79"/>
    </row>
    <row r="6" s="11" customFormat="1" ht="19.9" customHeight="1" spans="1:5">
      <c r="A6" s="45" t="s">
        <v>98</v>
      </c>
      <c r="B6" s="80" t="s">
        <v>24</v>
      </c>
      <c r="C6" s="81"/>
      <c r="D6" s="81">
        <v>32.1925</v>
      </c>
      <c r="E6" s="81"/>
    </row>
    <row r="7" s="11" customFormat="1" ht="19.9" customHeight="1" spans="1:5">
      <c r="A7" s="45" t="s">
        <v>99</v>
      </c>
      <c r="B7" s="80" t="s">
        <v>25</v>
      </c>
      <c r="C7" s="81"/>
      <c r="D7" s="81">
        <v>16.8852</v>
      </c>
      <c r="E7" s="81"/>
    </row>
    <row r="8" s="11" customFormat="1" ht="19.9" customHeight="1" spans="1:5">
      <c r="A8" s="45" t="s">
        <v>134</v>
      </c>
      <c r="B8" s="80" t="s">
        <v>26</v>
      </c>
      <c r="C8" s="81"/>
      <c r="D8" s="81">
        <v>7.5216</v>
      </c>
      <c r="E8" s="81"/>
    </row>
    <row r="9" s="11" customFormat="1" ht="19.9" customHeight="1" spans="1:5">
      <c r="A9" s="45" t="s">
        <v>98</v>
      </c>
      <c r="B9" s="80" t="s">
        <v>27</v>
      </c>
      <c r="C9" s="81"/>
      <c r="D9" s="81">
        <v>3.6971</v>
      </c>
      <c r="E9" s="81"/>
    </row>
    <row r="10" s="11" customFormat="1" ht="19.9" customHeight="1" spans="1:5">
      <c r="A10" s="45" t="s">
        <v>99</v>
      </c>
      <c r="B10" s="80" t="s">
        <v>28</v>
      </c>
      <c r="C10" s="81"/>
      <c r="D10" s="81">
        <v>3.8245</v>
      </c>
      <c r="E10" s="81"/>
    </row>
    <row r="11" s="11" customFormat="1" ht="19.9" customHeight="1" spans="1:5">
      <c r="A11" s="45" t="s">
        <v>135</v>
      </c>
      <c r="B11" s="80" t="s">
        <v>136</v>
      </c>
      <c r="C11" s="81"/>
      <c r="D11" s="81">
        <v>7.5216</v>
      </c>
      <c r="E11" s="81"/>
    </row>
    <row r="12" s="11" customFormat="1" ht="19.9" customHeight="1" spans="1:5">
      <c r="A12" s="45" t="s">
        <v>98</v>
      </c>
      <c r="B12" s="80" t="s">
        <v>74</v>
      </c>
      <c r="C12" s="81"/>
      <c r="D12" s="81">
        <v>3.6971</v>
      </c>
      <c r="E12" s="81"/>
    </row>
    <row r="13" s="11" customFormat="1" ht="19.9" customHeight="1" spans="1:5">
      <c r="A13" s="45" t="s">
        <v>99</v>
      </c>
      <c r="B13" s="80" t="s">
        <v>137</v>
      </c>
      <c r="C13" s="81"/>
      <c r="D13" s="81">
        <v>3.8245</v>
      </c>
      <c r="E13" s="81"/>
    </row>
    <row r="14" s="11" customFormat="1" ht="19.9" customHeight="1" spans="1:5">
      <c r="A14" s="45" t="s">
        <v>138</v>
      </c>
      <c r="B14" s="80" t="s">
        <v>139</v>
      </c>
      <c r="C14" s="81"/>
      <c r="D14" s="81">
        <v>56.5993</v>
      </c>
      <c r="E14" s="81"/>
    </row>
    <row r="15" s="11" customFormat="1" ht="19.9" customHeight="1" spans="1:5">
      <c r="A15" s="45" t="s">
        <v>98</v>
      </c>
      <c r="B15" s="80" t="s">
        <v>78</v>
      </c>
      <c r="C15" s="81"/>
      <c r="D15" s="81">
        <v>35.8896</v>
      </c>
      <c r="E15" s="81"/>
    </row>
    <row r="16" s="11" customFormat="1" ht="19.9" customHeight="1" spans="1:5">
      <c r="A16" s="45" t="s">
        <v>99</v>
      </c>
      <c r="B16" s="80" t="s">
        <v>140</v>
      </c>
      <c r="C16" s="81"/>
      <c r="D16" s="81">
        <v>20.7097</v>
      </c>
      <c r="E16" s="81"/>
    </row>
    <row r="17" s="11" customFormat="1" ht="31" customHeight="1" spans="1:5">
      <c r="A17" s="82" t="s">
        <v>141</v>
      </c>
      <c r="B17" s="83"/>
      <c r="C17" s="83"/>
      <c r="D17" s="83"/>
      <c r="E17" s="83"/>
    </row>
  </sheetData>
  <mergeCells count="4">
    <mergeCell ref="A1:E1"/>
    <mergeCell ref="A2:E2"/>
    <mergeCell ref="A3:E3"/>
    <mergeCell ref="A17:E17"/>
  </mergeCells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opLeftCell="A4" workbookViewId="0">
      <selection activeCell="E17" sqref="E17"/>
    </sheetView>
  </sheetViews>
  <sheetFormatPr defaultColWidth="9" defaultRowHeight="31" customHeight="1" outlineLevelCol="5"/>
  <cols>
    <col min="1" max="1" width="8.11111111111111" style="11" customWidth="1"/>
    <col min="2" max="2" width="12.75" style="11" customWidth="1"/>
    <col min="3" max="3" width="18.1296296296296" style="11" customWidth="1"/>
    <col min="4" max="4" width="15.5555555555556" style="11" customWidth="1"/>
    <col min="5" max="5" width="12.75" style="11" customWidth="1"/>
    <col min="6" max="16384" width="9" style="11"/>
  </cols>
  <sheetData>
    <row r="1" customHeight="1" spans="1:5">
      <c r="A1" s="52" t="s">
        <v>142</v>
      </c>
      <c r="B1" s="53"/>
      <c r="C1" s="53"/>
      <c r="D1" s="53"/>
      <c r="E1" s="53"/>
    </row>
    <row r="2" ht="51" customHeight="1" spans="1:6">
      <c r="A2" s="54" t="s">
        <v>143</v>
      </c>
      <c r="B2" s="55"/>
      <c r="C2" s="55"/>
      <c r="D2" s="55"/>
      <c r="E2" s="55"/>
      <c r="F2" s="55"/>
    </row>
    <row r="3" customHeight="1" spans="1:6">
      <c r="A3" s="56" t="s">
        <v>61</v>
      </c>
      <c r="B3" s="56"/>
      <c r="C3" s="56"/>
      <c r="D3" s="56"/>
      <c r="E3" s="56"/>
      <c r="F3" s="56"/>
    </row>
    <row r="4" customHeight="1" spans="1:6">
      <c r="A4" s="57" t="s">
        <v>144</v>
      </c>
      <c r="B4" s="57" t="s">
        <v>145</v>
      </c>
      <c r="C4" s="57" t="s">
        <v>146</v>
      </c>
      <c r="D4" s="57" t="s">
        <v>147</v>
      </c>
      <c r="E4" s="57" t="s">
        <v>148</v>
      </c>
      <c r="F4" s="57" t="s">
        <v>149</v>
      </c>
    </row>
    <row r="5" customHeight="1" spans="1:6">
      <c r="A5" s="58">
        <v>1</v>
      </c>
      <c r="B5" s="59" t="s">
        <v>110</v>
      </c>
      <c r="C5" s="60" t="s">
        <v>111</v>
      </c>
      <c r="D5" s="61" t="s">
        <v>112</v>
      </c>
      <c r="E5" s="58" t="s">
        <v>113</v>
      </c>
      <c r="F5" s="62">
        <v>0.5</v>
      </c>
    </row>
    <row r="6" customHeight="1" spans="1:6">
      <c r="A6" s="58">
        <v>2</v>
      </c>
      <c r="B6" s="63" t="s">
        <v>114</v>
      </c>
      <c r="C6" s="60" t="s">
        <v>115</v>
      </c>
      <c r="D6" s="64" t="s">
        <v>116</v>
      </c>
      <c r="E6" s="58" t="s">
        <v>113</v>
      </c>
      <c r="F6" s="62">
        <v>0.25</v>
      </c>
    </row>
    <row r="7" customHeight="1" spans="1:6">
      <c r="A7" s="58">
        <v>3</v>
      </c>
      <c r="B7" s="63" t="s">
        <v>150</v>
      </c>
      <c r="C7" s="60" t="s">
        <v>115</v>
      </c>
      <c r="D7" s="64" t="s">
        <v>116</v>
      </c>
      <c r="E7" s="58" t="s">
        <v>113</v>
      </c>
      <c r="F7" s="62">
        <v>0.25</v>
      </c>
    </row>
    <row r="8" customHeight="1" spans="1:6">
      <c r="A8" s="58">
        <v>4</v>
      </c>
      <c r="B8" s="65" t="s">
        <v>117</v>
      </c>
      <c r="C8" s="60" t="s">
        <v>118</v>
      </c>
      <c r="D8" s="66" t="s">
        <v>119</v>
      </c>
      <c r="E8" s="58" t="s">
        <v>113</v>
      </c>
      <c r="F8" s="62">
        <v>0.16</v>
      </c>
    </row>
    <row r="9" customHeight="1" spans="1:6">
      <c r="A9" s="58">
        <v>5</v>
      </c>
      <c r="B9" s="67" t="s">
        <v>151</v>
      </c>
      <c r="C9" s="60" t="s">
        <v>152</v>
      </c>
      <c r="D9" s="68" t="s">
        <v>153</v>
      </c>
      <c r="E9" s="58" t="s">
        <v>113</v>
      </c>
      <c r="F9" s="62">
        <v>0.035</v>
      </c>
    </row>
    <row r="10" customHeight="1" spans="1:6">
      <c r="A10" s="58">
        <v>6</v>
      </c>
      <c r="B10" s="67" t="s">
        <v>154</v>
      </c>
      <c r="C10" s="60" t="s">
        <v>155</v>
      </c>
      <c r="D10" s="68" t="s">
        <v>156</v>
      </c>
      <c r="E10" s="58" t="s">
        <v>113</v>
      </c>
      <c r="F10" s="62">
        <v>0.03</v>
      </c>
    </row>
    <row r="11" customHeight="1" spans="1:6">
      <c r="A11" s="58">
        <v>7</v>
      </c>
      <c r="B11" s="67" t="s">
        <v>157</v>
      </c>
      <c r="C11" s="60" t="s">
        <v>158</v>
      </c>
      <c r="D11" s="68" t="s">
        <v>159</v>
      </c>
      <c r="E11" s="58" t="s">
        <v>113</v>
      </c>
      <c r="F11" s="62">
        <v>0.028</v>
      </c>
    </row>
    <row r="12" customHeight="1" spans="1:6">
      <c r="A12" s="58">
        <v>8</v>
      </c>
      <c r="B12" s="69" t="s">
        <v>120</v>
      </c>
      <c r="C12" s="60" t="s">
        <v>121</v>
      </c>
      <c r="D12" s="68" t="s">
        <v>122</v>
      </c>
      <c r="E12" s="58" t="s">
        <v>113</v>
      </c>
      <c r="F12" s="62">
        <v>1</v>
      </c>
    </row>
    <row r="13" customHeight="1" spans="1:6">
      <c r="A13" s="58">
        <v>9</v>
      </c>
      <c r="B13" s="69" t="s">
        <v>160</v>
      </c>
      <c r="C13" s="60" t="s">
        <v>161</v>
      </c>
      <c r="D13" s="68" t="s">
        <v>122</v>
      </c>
      <c r="E13" s="58" t="s">
        <v>113</v>
      </c>
      <c r="F13" s="62">
        <v>0.5</v>
      </c>
    </row>
    <row r="14" customHeight="1" spans="1:6">
      <c r="A14" s="58">
        <v>10</v>
      </c>
      <c r="B14" s="69" t="s">
        <v>123</v>
      </c>
      <c r="C14" s="60" t="s">
        <v>124</v>
      </c>
      <c r="D14" s="70" t="s">
        <v>125</v>
      </c>
      <c r="E14" s="58" t="s">
        <v>113</v>
      </c>
      <c r="F14" s="62">
        <v>1.305</v>
      </c>
    </row>
    <row r="15" customHeight="1" spans="1:6">
      <c r="A15" s="58">
        <v>11</v>
      </c>
      <c r="B15" s="69" t="s">
        <v>126</v>
      </c>
      <c r="C15" s="60" t="s">
        <v>127</v>
      </c>
      <c r="D15" s="58" t="s">
        <v>128</v>
      </c>
      <c r="E15" s="58" t="s">
        <v>129</v>
      </c>
      <c r="F15" s="69">
        <v>1.878</v>
      </c>
    </row>
    <row r="16" s="51" customFormat="1" customHeight="1" spans="1:1">
      <c r="A16" s="71" t="s">
        <v>162</v>
      </c>
    </row>
  </sheetData>
  <mergeCells count="4">
    <mergeCell ref="A1:E1"/>
    <mergeCell ref="A2:F2"/>
    <mergeCell ref="A3:F3"/>
    <mergeCell ref="A16:F16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目录</vt:lpstr>
      <vt:lpstr>表1-1 政府债务限额及余额预算情况表</vt:lpstr>
      <vt:lpstr>表1-2 地方政府一般债务余额情况表</vt:lpstr>
      <vt:lpstr>表1-3 地方政府专项债务余额情况表</vt:lpstr>
      <vt:lpstr>表1-4 地方政府债券发行及还本付息情况表</vt:lpstr>
      <vt:lpstr>表1-5</vt:lpstr>
      <vt:lpstr>表1-5续</vt:lpstr>
      <vt:lpstr>表1-6</vt:lpstr>
      <vt:lpstr>表1-6续</vt:lpstr>
      <vt:lpstr>表2-1</vt:lpstr>
      <vt:lpstr>表2-2</vt:lpstr>
      <vt:lpstr>表3-1</vt:lpstr>
      <vt:lpstr>表3-2</vt:lpstr>
      <vt:lpstr>表3-3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2019-03-22T06:30:00Z</dcterms:created>
  <dcterms:modified xsi:type="dcterms:W3CDTF">2019-04-19T08:20:05Z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