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<sst xmlns="http://schemas.openxmlformats.org/spreadsheetml/2006/main" count="144" uniqueCount="131">
  <si>
    <t>2020年潜江市一般公共预算本级基本支出表</t>
  </si>
  <si>
    <t/>
  </si>
  <si>
    <t>单位:万元</t>
  </si>
  <si>
    <t>科目名称</t>
  </si>
  <si>
    <t>总计</t>
  </si>
  <si>
    <t>人员经费</t>
  </si>
  <si>
    <t>公用经费</t>
  </si>
  <si>
    <t>项目经费</t>
  </si>
  <si>
    <t>一般公共预算本级基本支合计</t>
  </si>
  <si>
    <t>501</t>
  </si>
  <si>
    <t xml:space="preserve">  机关工资福利支出</t>
  </si>
  <si>
    <t>50101</t>
  </si>
  <si>
    <t xml:space="preserve">    工资奖金津补贴</t>
  </si>
  <si>
    <t>50102</t>
  </si>
  <si>
    <t xml:space="preserve">    社会保障缴费</t>
  </si>
  <si>
    <t>50103</t>
  </si>
  <si>
    <t xml:space="preserve">    住房公积金</t>
  </si>
  <si>
    <t>50199</t>
  </si>
  <si>
    <t xml:space="preserve">    其他工资福利支出</t>
  </si>
  <si>
    <t>502</t>
  </si>
  <si>
    <t xml:space="preserve">  机关商品和服务支出</t>
  </si>
  <si>
    <t>50201</t>
  </si>
  <si>
    <t xml:space="preserve">    办公经费</t>
  </si>
  <si>
    <t>50202</t>
  </si>
  <si>
    <t xml:space="preserve">    会议费</t>
  </si>
  <si>
    <t>50203</t>
  </si>
  <si>
    <t xml:space="preserve">    培训费</t>
  </si>
  <si>
    <t>50204</t>
  </si>
  <si>
    <t xml:space="preserve">    专用材料购置费</t>
  </si>
  <si>
    <t>50205</t>
  </si>
  <si>
    <t xml:space="preserve">    委托业务费</t>
  </si>
  <si>
    <t>50206</t>
  </si>
  <si>
    <t xml:space="preserve">    公务接待费</t>
  </si>
  <si>
    <t>50207</t>
  </si>
  <si>
    <t xml:space="preserve">    因公出国(境)费用</t>
  </si>
  <si>
    <t>50208</t>
  </si>
  <si>
    <t xml:space="preserve">    公务用车运行维护费</t>
  </si>
  <si>
    <t>50209</t>
  </si>
  <si>
    <t xml:space="preserve">    维修(护)费</t>
  </si>
  <si>
    <t>50299</t>
  </si>
  <si>
    <t xml:space="preserve">    其他商品和服务支出</t>
  </si>
  <si>
    <t>503</t>
  </si>
  <si>
    <t xml:space="preserve">  机关资本性支出(一)</t>
  </si>
  <si>
    <t>50301</t>
  </si>
  <si>
    <t xml:space="preserve">    房屋建筑物购建</t>
  </si>
  <si>
    <t>50302</t>
  </si>
  <si>
    <t xml:space="preserve">    基础设施建设</t>
  </si>
  <si>
    <t>50303</t>
  </si>
  <si>
    <t xml:space="preserve">    公务用车购置</t>
  </si>
  <si>
    <t>50305</t>
  </si>
  <si>
    <t xml:space="preserve">    土地征迁补偿和安置支出</t>
  </si>
  <si>
    <t>50306</t>
  </si>
  <si>
    <t xml:space="preserve">    设备购置</t>
  </si>
  <si>
    <t>50307</t>
  </si>
  <si>
    <t xml:space="preserve">    大型修缮</t>
  </si>
  <si>
    <t>50399</t>
  </si>
  <si>
    <t xml:space="preserve">    其他资本性支出</t>
  </si>
  <si>
    <t>504</t>
  </si>
  <si>
    <t xml:space="preserve">  机关资本性支出(二)</t>
  </si>
  <si>
    <t>50401</t>
  </si>
  <si>
    <t>50402</t>
  </si>
  <si>
    <t>50403</t>
  </si>
  <si>
    <t>50404</t>
  </si>
  <si>
    <t>50405</t>
  </si>
  <si>
    <t>50499</t>
  </si>
  <si>
    <t>505</t>
  </si>
  <si>
    <t xml:space="preserve">  对事业单位经常性补助</t>
  </si>
  <si>
    <t>50501</t>
  </si>
  <si>
    <t xml:space="preserve">    工资福利支出</t>
  </si>
  <si>
    <t>50502</t>
  </si>
  <si>
    <t xml:space="preserve">    商品和服务支出</t>
  </si>
  <si>
    <t>50599</t>
  </si>
  <si>
    <t xml:space="preserve">    其他对事业单位补助</t>
  </si>
  <si>
    <t>506</t>
  </si>
  <si>
    <t xml:space="preserve">  对事业单位资本性补助</t>
  </si>
  <si>
    <t>50601</t>
  </si>
  <si>
    <t xml:space="preserve">    资本性支出(一)</t>
  </si>
  <si>
    <t>50602</t>
  </si>
  <si>
    <t xml:space="preserve">    资本性支出(二)</t>
  </si>
  <si>
    <t>507</t>
  </si>
  <si>
    <t xml:space="preserve">  对企业补助</t>
  </si>
  <si>
    <t>50701</t>
  </si>
  <si>
    <t xml:space="preserve">    费用补贴</t>
  </si>
  <si>
    <t>50702</t>
  </si>
  <si>
    <t xml:space="preserve">    利息补贴</t>
  </si>
  <si>
    <t>50799</t>
  </si>
  <si>
    <t xml:space="preserve">    其他对企业补助</t>
  </si>
  <si>
    <t>508</t>
  </si>
  <si>
    <t xml:space="preserve">  对企业资本性支出</t>
  </si>
  <si>
    <t>50801</t>
  </si>
  <si>
    <t xml:space="preserve">    对企业资本性支出(一)</t>
  </si>
  <si>
    <t>50802</t>
  </si>
  <si>
    <t xml:space="preserve">    对企业资本性支出(二)</t>
  </si>
  <si>
    <t>509</t>
  </si>
  <si>
    <t xml:space="preserve">  对个人和家庭的补助</t>
  </si>
  <si>
    <t>50901</t>
  </si>
  <si>
    <t xml:space="preserve">    社会福利和救助</t>
  </si>
  <si>
    <t>50902</t>
  </si>
  <si>
    <t xml:space="preserve">    助学金</t>
  </si>
  <si>
    <t>50903</t>
  </si>
  <si>
    <t xml:space="preserve">    个人农业生产补贴</t>
  </si>
  <si>
    <t>50905</t>
  </si>
  <si>
    <t xml:space="preserve">    离退休费</t>
  </si>
  <si>
    <t>50999</t>
  </si>
  <si>
    <t xml:space="preserve">    其他对个人和家庭补助</t>
  </si>
  <si>
    <t>510</t>
  </si>
  <si>
    <t xml:space="preserve">  对社会保障基金补助</t>
  </si>
  <si>
    <t>51002</t>
  </si>
  <si>
    <t xml:space="preserve">    对社会保障基金补助</t>
  </si>
  <si>
    <t>51003</t>
  </si>
  <si>
    <t xml:space="preserve">    补充全国社会保障基金</t>
  </si>
  <si>
    <t>511</t>
  </si>
  <si>
    <t xml:space="preserve">  债务利息及费用支出</t>
  </si>
  <si>
    <t>51101</t>
  </si>
  <si>
    <t xml:space="preserve">    国内债务付息</t>
  </si>
  <si>
    <t>51102</t>
  </si>
  <si>
    <t xml:space="preserve">    国外债务付息</t>
  </si>
  <si>
    <t>51103</t>
  </si>
  <si>
    <t xml:space="preserve">    国内债务发行费用</t>
  </si>
  <si>
    <t>51104</t>
  </si>
  <si>
    <t xml:space="preserve">    国外债务发行费用</t>
  </si>
  <si>
    <t>599</t>
  </si>
  <si>
    <t xml:space="preserve">  其他支出</t>
  </si>
  <si>
    <t>59906</t>
  </si>
  <si>
    <t xml:space="preserve">    赠与</t>
  </si>
  <si>
    <t>59907</t>
  </si>
  <si>
    <t xml:space="preserve">    国家赔偿费用支出</t>
  </si>
  <si>
    <t>59908</t>
  </si>
  <si>
    <t xml:space="preserve">    对民间非营利组织和群众性自治组织补贴</t>
  </si>
  <si>
    <t>59999</t>
  </si>
  <si>
    <t xml:space="preserve">    其他支出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</si>
</sst>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0" fillId="16" borderId="9" applyNumberFormat="0" applyAlignment="0" applyProtection="0">
      <alignment vertical="center"/>
    </xf>
    <xf numFmtId="0" fontId="17" fillId="16" borderId="6" applyNumberFormat="0" applyAlignment="0" applyProtection="0">
      <alignment vertical="center"/>
    </xf>
    <xf numFmtId="0" fontId="21" fillId="22" borderId="10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Fill="1">
      <alignment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vertical="center"/>
    </xf>
    <xf numFmtId="0" fontId="4" fillId="0" borderId="3" xfId="0" applyNumberFormat="1" applyFont="1" applyFill="1" applyBorder="1" applyAlignment="1" applyProtection="1">
      <alignment vertical="center"/>
    </xf>
    <xf numFmtId="4" fontId="4" fillId="0" borderId="1" xfId="0" applyNumberFormat="1" applyFont="1" applyFill="1" applyBorder="1" applyAlignment="1" applyProtection="1">
      <alignment horizontal="right" vertical="center"/>
    </xf>
    <xf numFmtId="0" fontId="3" fillId="0" borderId="3" xfId="0" applyNumberFormat="1" applyFont="1" applyFill="1" applyBorder="1" applyAlignment="1" applyProtection="1">
      <alignment vertical="center"/>
    </xf>
    <xf numFmtId="4" fontId="3" fillId="0" borderId="1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9"/>
  <sheetViews>
    <sheetView tabSelected="1" workbookViewId="0">
      <selection activeCell="G5" sqref="G5:J13"/>
    </sheetView>
  </sheetViews>
  <sheetFormatPr defaultColWidth="12.1833333333333" defaultRowHeight="15.55" customHeight="1" outlineLevelCol="5"/>
  <cols>
    <col min="1" max="1" width="13.25" style="1" customWidth="1"/>
    <col min="2" max="2" width="43" style="1" customWidth="1"/>
    <col min="3" max="3" width="13.25" style="1" customWidth="1"/>
    <col min="4" max="4" width="13.375" style="1" customWidth="1"/>
    <col min="5" max="5" width="14.5" style="1" customWidth="1"/>
    <col min="6" max="6" width="13.375" style="1" customWidth="1"/>
    <col min="7" max="244" width="12.1833333333333" style="1" customWidth="1"/>
    <col min="245" max="16372" width="12.1833333333333" style="1"/>
    <col min="16373" max="16384" width="12.1833333333333" style="2"/>
  </cols>
  <sheetData>
    <row r="1" s="1" customFormat="1" ht="33.75" customHeight="1" spans="1:6">
      <c r="A1" s="3" t="s">
        <v>0</v>
      </c>
      <c r="B1" s="3"/>
      <c r="C1" s="3"/>
      <c r="D1" s="3"/>
      <c r="E1" s="3"/>
      <c r="F1" s="3"/>
    </row>
    <row r="2" s="1" customFormat="1" ht="17" customHeight="1" spans="1:6">
      <c r="A2" s="4" t="s">
        <v>1</v>
      </c>
      <c r="B2" s="4" t="s">
        <v>1</v>
      </c>
      <c r="C2" s="4" t="s">
        <v>1</v>
      </c>
      <c r="D2" s="4" t="s">
        <v>1</v>
      </c>
      <c r="E2" s="4"/>
      <c r="F2" s="4" t="s">
        <v>1</v>
      </c>
    </row>
    <row r="3" ht="17" customHeight="1" spans="1:6">
      <c r="A3" s="4" t="s">
        <v>1</v>
      </c>
      <c r="B3" s="4" t="s">
        <v>1</v>
      </c>
      <c r="C3" s="5"/>
      <c r="D3" s="5"/>
      <c r="E3" s="5"/>
      <c r="F3" s="5" t="s">
        <v>2</v>
      </c>
    </row>
    <row r="4" s="1" customFormat="1" ht="17" customHeight="1" spans="1:6">
      <c r="A4" s="6"/>
      <c r="B4" s="6" t="s">
        <v>3</v>
      </c>
      <c r="C4" s="7" t="s">
        <v>4</v>
      </c>
      <c r="D4" s="7" t="s">
        <v>5</v>
      </c>
      <c r="E4" s="7" t="s">
        <v>6</v>
      </c>
      <c r="F4" s="7" t="s">
        <v>7</v>
      </c>
    </row>
    <row r="5" s="1" customFormat="1" ht="17" customHeight="1" spans="1:6">
      <c r="A5" s="8" t="s">
        <v>1</v>
      </c>
      <c r="B5" s="9" t="s">
        <v>8</v>
      </c>
      <c r="C5" s="10">
        <f>SUM(C6,C11,C22,C30,C37,C41,C44,C48,C51,C57,C60,C65)</f>
        <v>342788.5</v>
      </c>
      <c r="D5" s="10">
        <f>SUM(D6,D11,D22,D30,D37,D41,D44,D48,D51,D57,D60,D65)</f>
        <v>139693.68</v>
      </c>
      <c r="E5" s="10">
        <f>SUM(E6,E11,E22,E30,E37,E41,E44,E48,E51,E57,E60,E65)</f>
        <v>9294.53</v>
      </c>
      <c r="F5" s="10">
        <f>SUM(F6,F11,F22,F30,F37,F41,F44,F48,F51,F57,F60,F65)</f>
        <v>193800.29</v>
      </c>
    </row>
    <row r="6" s="1" customFormat="1" ht="17" customHeight="1" spans="1:6">
      <c r="A6" s="8" t="s">
        <v>9</v>
      </c>
      <c r="B6" s="9" t="s">
        <v>10</v>
      </c>
      <c r="C6" s="10">
        <f>SUM(D6:F6)</f>
        <v>82556.62</v>
      </c>
      <c r="D6" s="10">
        <f>SUM(D7:D10)</f>
        <v>53001.32</v>
      </c>
      <c r="E6" s="10">
        <f>SUM(E7:E10)</f>
        <v>0</v>
      </c>
      <c r="F6" s="10">
        <f>SUM(F7:F10)</f>
        <v>29555.3</v>
      </c>
    </row>
    <row r="7" s="1" customFormat="1" ht="17" customHeight="1" spans="1:6">
      <c r="A7" s="8" t="s">
        <v>11</v>
      </c>
      <c r="B7" s="11" t="s">
        <v>12</v>
      </c>
      <c r="C7" s="12">
        <f t="shared" ref="C5:C11" si="0">SUM(D7:F7)</f>
        <v>28730.82</v>
      </c>
      <c r="D7" s="12">
        <v>28730.82</v>
      </c>
      <c r="E7" s="12"/>
      <c r="F7" s="12"/>
    </row>
    <row r="8" s="1" customFormat="1" ht="17" customHeight="1" spans="1:6">
      <c r="A8" s="8" t="s">
        <v>13</v>
      </c>
      <c r="B8" s="11" t="s">
        <v>14</v>
      </c>
      <c r="C8" s="12">
        <f t="shared" si="0"/>
        <v>9252.4</v>
      </c>
      <c r="D8" s="12">
        <v>9252.4</v>
      </c>
      <c r="E8" s="12"/>
      <c r="F8" s="12"/>
    </row>
    <row r="9" s="1" customFormat="1" ht="17" customHeight="1" spans="1:6">
      <c r="A9" s="8" t="s">
        <v>15</v>
      </c>
      <c r="B9" s="11" t="s">
        <v>16</v>
      </c>
      <c r="C9" s="12">
        <f t="shared" si="0"/>
        <v>8573.4</v>
      </c>
      <c r="D9" s="12">
        <v>8573.4</v>
      </c>
      <c r="E9" s="12"/>
      <c r="F9" s="12"/>
    </row>
    <row r="10" s="1" customFormat="1" ht="17" customHeight="1" spans="1:6">
      <c r="A10" s="8" t="s">
        <v>17</v>
      </c>
      <c r="B10" s="11" t="s">
        <v>18</v>
      </c>
      <c r="C10" s="12">
        <f t="shared" si="0"/>
        <v>36000</v>
      </c>
      <c r="D10" s="12">
        <v>6444.7</v>
      </c>
      <c r="E10" s="12"/>
      <c r="F10" s="12">
        <v>29555.3</v>
      </c>
    </row>
    <row r="11" s="1" customFormat="1" ht="17" customHeight="1" spans="1:6">
      <c r="A11" s="8" t="s">
        <v>19</v>
      </c>
      <c r="B11" s="9" t="s">
        <v>20</v>
      </c>
      <c r="C11" s="10">
        <f t="shared" si="0"/>
        <v>18776.09</v>
      </c>
      <c r="D11" s="10">
        <f>SUM(D12:D21)</f>
        <v>0</v>
      </c>
      <c r="E11" s="10">
        <f>SUM(E12:E21)</f>
        <v>6083.21</v>
      </c>
      <c r="F11" s="10">
        <f>SUM(F12:F21)</f>
        <v>12692.88</v>
      </c>
    </row>
    <row r="12" s="1" customFormat="1" ht="17" customHeight="1" spans="1:6">
      <c r="A12" s="8" t="s">
        <v>21</v>
      </c>
      <c r="B12" s="11" t="s">
        <v>22</v>
      </c>
      <c r="C12" s="12">
        <f t="shared" ref="C12:C22" si="1">SUM(D12:F12)</f>
        <v>9080.07048140044</v>
      </c>
      <c r="D12" s="12"/>
      <c r="E12" s="12">
        <v>2539.21</v>
      </c>
      <c r="F12" s="12">
        <v>6540.86048140044</v>
      </c>
    </row>
    <row r="13" s="1" customFormat="1" ht="17" customHeight="1" spans="1:6">
      <c r="A13" s="8" t="s">
        <v>23</v>
      </c>
      <c r="B13" s="11" t="s">
        <v>24</v>
      </c>
      <c r="C13" s="12">
        <f t="shared" si="1"/>
        <v>682.879929978118</v>
      </c>
      <c r="D13" s="12"/>
      <c r="E13" s="12">
        <v>249.6</v>
      </c>
      <c r="F13" s="12">
        <v>433.279929978118</v>
      </c>
    </row>
    <row r="14" s="1" customFormat="1" ht="17" customHeight="1" spans="1:6">
      <c r="A14" s="8" t="s">
        <v>25</v>
      </c>
      <c r="B14" s="11" t="s">
        <v>26</v>
      </c>
      <c r="C14" s="12">
        <f t="shared" si="1"/>
        <v>691.634800875274</v>
      </c>
      <c r="D14" s="12"/>
      <c r="E14" s="12">
        <v>252.8</v>
      </c>
      <c r="F14" s="12">
        <v>438.834800875274</v>
      </c>
    </row>
    <row r="15" s="1" customFormat="1" ht="17" customHeight="1" spans="1:6">
      <c r="A15" s="8" t="s">
        <v>27</v>
      </c>
      <c r="B15" s="11" t="s">
        <v>28</v>
      </c>
      <c r="C15" s="12">
        <f t="shared" si="1"/>
        <v>470.574310722101</v>
      </c>
      <c r="D15" s="12"/>
      <c r="E15" s="12">
        <v>172</v>
      </c>
      <c r="F15" s="12">
        <v>298.574310722101</v>
      </c>
    </row>
    <row r="16" s="1" customFormat="1" ht="17" customHeight="1" spans="1:6">
      <c r="A16" s="8" t="s">
        <v>29</v>
      </c>
      <c r="B16" s="11" t="s">
        <v>30</v>
      </c>
      <c r="C16" s="12">
        <f t="shared" si="1"/>
        <v>593.142503282276</v>
      </c>
      <c r="D16" s="12"/>
      <c r="E16" s="12">
        <v>216.8</v>
      </c>
      <c r="F16" s="12">
        <v>376.342503282276</v>
      </c>
    </row>
    <row r="17" s="1" customFormat="1" ht="17" customHeight="1" spans="1:6">
      <c r="A17" s="8" t="s">
        <v>31</v>
      </c>
      <c r="B17" s="11" t="s">
        <v>32</v>
      </c>
      <c r="C17" s="12">
        <f t="shared" si="1"/>
        <v>1558.36701969365</v>
      </c>
      <c r="D17" s="12"/>
      <c r="E17" s="12">
        <v>569.6</v>
      </c>
      <c r="F17" s="12">
        <v>988.767019693654</v>
      </c>
    </row>
    <row r="18" s="1" customFormat="1" ht="17" customHeight="1" spans="1:6">
      <c r="A18" s="8" t="s">
        <v>33</v>
      </c>
      <c r="B18" s="11" t="s">
        <v>34</v>
      </c>
      <c r="C18" s="12">
        <f t="shared" si="1"/>
        <v>54.717943107221</v>
      </c>
      <c r="D18" s="12"/>
      <c r="E18" s="12">
        <v>20</v>
      </c>
      <c r="F18" s="12">
        <v>34.717943107221</v>
      </c>
    </row>
    <row r="19" s="1" customFormat="1" ht="17" customHeight="1" spans="1:6">
      <c r="A19" s="8" t="s">
        <v>35</v>
      </c>
      <c r="B19" s="11" t="s">
        <v>36</v>
      </c>
      <c r="C19" s="12">
        <f t="shared" si="1"/>
        <v>1796.93725164114</v>
      </c>
      <c r="D19" s="12"/>
      <c r="E19" s="12">
        <v>656.8</v>
      </c>
      <c r="F19" s="12">
        <v>1140.13725164114</v>
      </c>
    </row>
    <row r="20" s="1" customFormat="1" ht="17" customHeight="1" spans="1:6">
      <c r="A20" s="8" t="s">
        <v>37</v>
      </c>
      <c r="B20" s="11" t="s">
        <v>38</v>
      </c>
      <c r="C20" s="12">
        <f t="shared" si="1"/>
        <v>1831.95673522976</v>
      </c>
      <c r="D20" s="12"/>
      <c r="E20" s="12">
        <v>669.6</v>
      </c>
      <c r="F20" s="12">
        <v>1162.35673522976</v>
      </c>
    </row>
    <row r="21" s="1" customFormat="1" ht="17" customHeight="1" spans="1:6">
      <c r="A21" s="8" t="s">
        <v>39</v>
      </c>
      <c r="B21" s="11" t="s">
        <v>40</v>
      </c>
      <c r="C21" s="12">
        <f t="shared" si="1"/>
        <v>2015.80902407002</v>
      </c>
      <c r="D21" s="12"/>
      <c r="E21" s="12">
        <v>736.8</v>
      </c>
      <c r="F21" s="12">
        <v>1279.00902407002</v>
      </c>
    </row>
    <row r="22" s="1" customFormat="1" ht="17" customHeight="1" spans="1:6">
      <c r="A22" s="8" t="s">
        <v>41</v>
      </c>
      <c r="B22" s="9" t="s">
        <v>42</v>
      </c>
      <c r="C22" s="10">
        <f t="shared" si="1"/>
        <v>9049.64</v>
      </c>
      <c r="D22" s="10">
        <f>SUM(D23:D29)</f>
        <v>0</v>
      </c>
      <c r="E22" s="10">
        <f>SUM(E23:E29)</f>
        <v>0</v>
      </c>
      <c r="F22" s="10">
        <f>SUM(F23:F29)</f>
        <v>9049.64</v>
      </c>
    </row>
    <row r="23" s="1" customFormat="1" ht="17" customHeight="1" spans="1:6">
      <c r="A23" s="8" t="s">
        <v>43</v>
      </c>
      <c r="B23" s="11" t="s">
        <v>44</v>
      </c>
      <c r="C23" s="12">
        <f t="shared" ref="C23:C30" si="2">SUM(D23:F23)</f>
        <v>1283.65790473695</v>
      </c>
      <c r="D23" s="12"/>
      <c r="E23" s="12"/>
      <c r="F23" s="12">
        <v>1283.65790473695</v>
      </c>
    </row>
    <row r="24" s="1" customFormat="1" ht="17" customHeight="1" spans="1:6">
      <c r="A24" s="8" t="s">
        <v>45</v>
      </c>
      <c r="B24" s="11" t="s">
        <v>46</v>
      </c>
      <c r="C24" s="12">
        <f t="shared" si="2"/>
        <v>2443.98978444605</v>
      </c>
      <c r="D24" s="12"/>
      <c r="E24" s="12"/>
      <c r="F24" s="12">
        <v>2443.98978444605</v>
      </c>
    </row>
    <row r="25" s="1" customFormat="1" ht="17" customHeight="1" spans="1:6">
      <c r="A25" s="8" t="s">
        <v>47</v>
      </c>
      <c r="B25" s="11" t="s">
        <v>48</v>
      </c>
      <c r="C25" s="12">
        <f t="shared" si="2"/>
        <v>121.072953416759</v>
      </c>
      <c r="D25" s="12"/>
      <c r="E25" s="12"/>
      <c r="F25" s="12">
        <v>121.072953416759</v>
      </c>
    </row>
    <row r="26" s="1" customFormat="1" ht="17" customHeight="1" spans="1:6">
      <c r="A26" s="8" t="s">
        <v>49</v>
      </c>
      <c r="B26" s="11" t="s">
        <v>50</v>
      </c>
      <c r="C26" s="12">
        <f t="shared" si="2"/>
        <v>0</v>
      </c>
      <c r="D26" s="12"/>
      <c r="E26" s="12"/>
      <c r="F26" s="12">
        <v>0</v>
      </c>
    </row>
    <row r="27" s="1" customFormat="1" ht="17" customHeight="1" spans="1:6">
      <c r="A27" s="8" t="s">
        <v>51</v>
      </c>
      <c r="B27" s="11" t="s">
        <v>52</v>
      </c>
      <c r="C27" s="12">
        <f t="shared" si="2"/>
        <v>1200.76858599227</v>
      </c>
      <c r="D27" s="12"/>
      <c r="E27" s="12"/>
      <c r="F27" s="12">
        <v>1200.76858599227</v>
      </c>
    </row>
    <row r="28" s="1" customFormat="1" ht="17" customHeight="1" spans="1:6">
      <c r="A28" s="8" t="s">
        <v>53</v>
      </c>
      <c r="B28" s="11" t="s">
        <v>54</v>
      </c>
      <c r="C28" s="12">
        <f t="shared" si="2"/>
        <v>370.096657799908</v>
      </c>
      <c r="D28" s="12"/>
      <c r="E28" s="12"/>
      <c r="F28" s="12">
        <v>370.096657799908</v>
      </c>
    </row>
    <row r="29" s="1" customFormat="1" ht="17" customHeight="1" spans="1:6">
      <c r="A29" s="8" t="s">
        <v>55</v>
      </c>
      <c r="B29" s="11" t="s">
        <v>56</v>
      </c>
      <c r="C29" s="12">
        <f t="shared" si="2"/>
        <v>3630.05411360807</v>
      </c>
      <c r="D29" s="12"/>
      <c r="E29" s="12"/>
      <c r="F29" s="12">
        <v>3630.05411360807</v>
      </c>
    </row>
    <row r="30" s="1" customFormat="1" ht="17" customHeight="1" spans="1:6">
      <c r="A30" s="8" t="s">
        <v>57</v>
      </c>
      <c r="B30" s="9" t="s">
        <v>58</v>
      </c>
      <c r="C30" s="10">
        <f t="shared" si="2"/>
        <v>109.33</v>
      </c>
      <c r="D30" s="10">
        <f>SUM(D31:D36)</f>
        <v>0</v>
      </c>
      <c r="E30" s="10">
        <f>SUM(E31:E36)</f>
        <v>0</v>
      </c>
      <c r="F30" s="10">
        <f>SUM(F31:F36)</f>
        <v>109.33</v>
      </c>
    </row>
    <row r="31" s="1" customFormat="1" ht="17" customHeight="1" spans="1:6">
      <c r="A31" s="8" t="s">
        <v>59</v>
      </c>
      <c r="B31" s="11" t="s">
        <v>44</v>
      </c>
      <c r="C31" s="12">
        <f t="shared" ref="C31:C37" si="3">SUM(D31:F31)</f>
        <v>0</v>
      </c>
      <c r="D31" s="12"/>
      <c r="E31" s="12"/>
      <c r="F31" s="12"/>
    </row>
    <row r="32" s="1" customFormat="1" ht="17" customHeight="1" spans="1:6">
      <c r="A32" s="8" t="s">
        <v>60</v>
      </c>
      <c r="B32" s="11" t="s">
        <v>46</v>
      </c>
      <c r="C32" s="12">
        <f t="shared" si="3"/>
        <v>109.33</v>
      </c>
      <c r="D32" s="12"/>
      <c r="E32" s="12"/>
      <c r="F32" s="12">
        <v>109.33</v>
      </c>
    </row>
    <row r="33" s="1" customFormat="1" ht="17" customHeight="1" spans="1:6">
      <c r="A33" s="8" t="s">
        <v>61</v>
      </c>
      <c r="B33" s="11" t="s">
        <v>48</v>
      </c>
      <c r="C33" s="12">
        <f t="shared" si="3"/>
        <v>0</v>
      </c>
      <c r="D33" s="12"/>
      <c r="E33" s="12"/>
      <c r="F33" s="12"/>
    </row>
    <row r="34" s="1" customFormat="1" ht="17" customHeight="1" spans="1:6">
      <c r="A34" s="8" t="s">
        <v>62</v>
      </c>
      <c r="B34" s="11" t="s">
        <v>52</v>
      </c>
      <c r="C34" s="12">
        <f t="shared" si="3"/>
        <v>0</v>
      </c>
      <c r="D34" s="12"/>
      <c r="E34" s="12"/>
      <c r="F34" s="12"/>
    </row>
    <row r="35" s="1" customFormat="1" ht="17" customHeight="1" spans="1:6">
      <c r="A35" s="8" t="s">
        <v>63</v>
      </c>
      <c r="B35" s="11" t="s">
        <v>54</v>
      </c>
      <c r="C35" s="12">
        <f t="shared" si="3"/>
        <v>0</v>
      </c>
      <c r="D35" s="12"/>
      <c r="E35" s="12"/>
      <c r="F35" s="12"/>
    </row>
    <row r="36" s="1" customFormat="1" ht="17" customHeight="1" spans="1:6">
      <c r="A36" s="8" t="s">
        <v>64</v>
      </c>
      <c r="B36" s="11" t="s">
        <v>56</v>
      </c>
      <c r="C36" s="12">
        <f t="shared" si="3"/>
        <v>0</v>
      </c>
      <c r="D36" s="12"/>
      <c r="E36" s="12"/>
      <c r="F36" s="12"/>
    </row>
    <row r="37" s="1" customFormat="1" ht="17" customHeight="1" spans="1:6">
      <c r="A37" s="8" t="s">
        <v>65</v>
      </c>
      <c r="B37" s="9" t="s">
        <v>66</v>
      </c>
      <c r="C37" s="10">
        <f t="shared" si="3"/>
        <v>165175.7</v>
      </c>
      <c r="D37" s="10">
        <f>SUM(D38:D40)</f>
        <v>86692.36</v>
      </c>
      <c r="E37" s="10">
        <f>SUM(E38:E40)</f>
        <v>3211.32</v>
      </c>
      <c r="F37" s="10">
        <f>SUM(F38:F40)</f>
        <v>75272.02</v>
      </c>
    </row>
    <row r="38" s="1" customFormat="1" ht="17" customHeight="1" spans="1:6">
      <c r="A38" s="8" t="s">
        <v>67</v>
      </c>
      <c r="B38" s="11" t="s">
        <v>68</v>
      </c>
      <c r="C38" s="12">
        <f t="shared" ref="C38:C41" si="4">SUM(D38:F38)</f>
        <v>86692.36</v>
      </c>
      <c r="D38" s="12">
        <v>86692.36</v>
      </c>
      <c r="E38" s="12"/>
      <c r="F38" s="12"/>
    </row>
    <row r="39" s="1" customFormat="1" ht="17" customHeight="1" spans="1:6">
      <c r="A39" s="8" t="s">
        <v>69</v>
      </c>
      <c r="B39" s="11" t="s">
        <v>70</v>
      </c>
      <c r="C39" s="12">
        <f t="shared" si="4"/>
        <v>3211.32</v>
      </c>
      <c r="D39" s="12"/>
      <c r="E39" s="12">
        <v>3211.32</v>
      </c>
      <c r="F39" s="12"/>
    </row>
    <row r="40" s="1" customFormat="1" ht="17" customHeight="1" spans="1:6">
      <c r="A40" s="8" t="s">
        <v>71</v>
      </c>
      <c r="B40" s="11" t="s">
        <v>72</v>
      </c>
      <c r="C40" s="12">
        <f t="shared" si="4"/>
        <v>75272.02</v>
      </c>
      <c r="D40" s="12"/>
      <c r="E40" s="12"/>
      <c r="F40" s="12">
        <v>75272.02</v>
      </c>
    </row>
    <row r="41" s="1" customFormat="1" ht="17" customHeight="1" spans="1:6">
      <c r="A41" s="8" t="s">
        <v>73</v>
      </c>
      <c r="B41" s="9" t="s">
        <v>74</v>
      </c>
      <c r="C41" s="10">
        <f t="shared" si="4"/>
        <v>13923.96</v>
      </c>
      <c r="D41" s="10">
        <f>SUM(D42:D43)</f>
        <v>0</v>
      </c>
      <c r="E41" s="10">
        <f>SUM(E42:E43)</f>
        <v>0</v>
      </c>
      <c r="F41" s="10">
        <f>SUM(F42:F43)</f>
        <v>13923.96</v>
      </c>
    </row>
    <row r="42" s="1" customFormat="1" ht="17" customHeight="1" spans="1:6">
      <c r="A42" s="8" t="s">
        <v>75</v>
      </c>
      <c r="B42" s="11" t="s">
        <v>76</v>
      </c>
      <c r="C42" s="12">
        <f t="shared" ref="C42:C48" si="5">SUM(D42:F42)</f>
        <v>9634.51</v>
      </c>
      <c r="D42" s="12"/>
      <c r="E42" s="12"/>
      <c r="F42" s="12">
        <v>9634.51</v>
      </c>
    </row>
    <row r="43" s="1" customFormat="1" ht="17" customHeight="1" spans="1:6">
      <c r="A43" s="8" t="s">
        <v>77</v>
      </c>
      <c r="B43" s="11" t="s">
        <v>78</v>
      </c>
      <c r="C43" s="12">
        <f t="shared" si="5"/>
        <v>4289.45</v>
      </c>
      <c r="D43" s="12"/>
      <c r="E43" s="12"/>
      <c r="F43" s="12">
        <v>4289.45</v>
      </c>
    </row>
    <row r="44" s="1" customFormat="1" ht="17" customHeight="1" spans="1:6">
      <c r="A44" s="8" t="s">
        <v>79</v>
      </c>
      <c r="B44" s="9" t="s">
        <v>80</v>
      </c>
      <c r="C44" s="10">
        <f t="shared" si="5"/>
        <v>4091.34</v>
      </c>
      <c r="D44" s="10">
        <f>SUM(D45:D47)</f>
        <v>0</v>
      </c>
      <c r="E44" s="10">
        <f>SUM(E45:E47)</f>
        <v>0</v>
      </c>
      <c r="F44" s="10">
        <f>SUM(F45:F47)</f>
        <v>4091.34</v>
      </c>
    </row>
    <row r="45" s="1" customFormat="1" ht="17" customHeight="1" spans="1:6">
      <c r="A45" s="8" t="s">
        <v>81</v>
      </c>
      <c r="B45" s="11" t="s">
        <v>82</v>
      </c>
      <c r="C45" s="12">
        <f t="shared" si="5"/>
        <v>0</v>
      </c>
      <c r="D45" s="12"/>
      <c r="E45" s="12"/>
      <c r="F45" s="12"/>
    </row>
    <row r="46" s="1" customFormat="1" ht="17" customHeight="1" spans="1:6">
      <c r="A46" s="8" t="s">
        <v>83</v>
      </c>
      <c r="B46" s="11" t="s">
        <v>84</v>
      </c>
      <c r="C46" s="12">
        <f t="shared" si="5"/>
        <v>0</v>
      </c>
      <c r="D46" s="12"/>
      <c r="E46" s="12"/>
      <c r="F46" s="12"/>
    </row>
    <row r="47" s="1" customFormat="1" ht="17" customHeight="1" spans="1:6">
      <c r="A47" s="8" t="s">
        <v>85</v>
      </c>
      <c r="B47" s="11" t="s">
        <v>86</v>
      </c>
      <c r="C47" s="12">
        <f t="shared" si="5"/>
        <v>4091.34</v>
      </c>
      <c r="D47" s="12"/>
      <c r="E47" s="12"/>
      <c r="F47" s="12">
        <v>4091.34</v>
      </c>
    </row>
    <row r="48" s="1" customFormat="1" ht="17" customHeight="1" spans="1:6">
      <c r="A48" s="8" t="s">
        <v>87</v>
      </c>
      <c r="B48" s="9" t="s">
        <v>88</v>
      </c>
      <c r="C48" s="10">
        <f t="shared" si="5"/>
        <v>2</v>
      </c>
      <c r="D48" s="10">
        <f>SUM(D49:D50)</f>
        <v>0</v>
      </c>
      <c r="E48" s="10">
        <f>SUM(E49:E50)</f>
        <v>0</v>
      </c>
      <c r="F48" s="10">
        <f>SUM(F49:F50)</f>
        <v>2</v>
      </c>
    </row>
    <row r="49" s="1" customFormat="1" ht="17" customHeight="1" spans="1:6">
      <c r="A49" s="8" t="s">
        <v>89</v>
      </c>
      <c r="B49" s="11" t="s">
        <v>90</v>
      </c>
      <c r="C49" s="12">
        <f t="shared" ref="C49:C57" si="6">SUM(D49:F49)</f>
        <v>2</v>
      </c>
      <c r="D49" s="12"/>
      <c r="E49" s="12"/>
      <c r="F49" s="12">
        <v>2</v>
      </c>
    </row>
    <row r="50" s="1" customFormat="1" ht="17" customHeight="1" spans="1:6">
      <c r="A50" s="8" t="s">
        <v>91</v>
      </c>
      <c r="B50" s="11" t="s">
        <v>92</v>
      </c>
      <c r="C50" s="12">
        <f t="shared" si="6"/>
        <v>0</v>
      </c>
      <c r="D50" s="12"/>
      <c r="E50" s="12"/>
      <c r="F50" s="12"/>
    </row>
    <row r="51" s="1" customFormat="1" ht="17" customHeight="1" spans="1:6">
      <c r="A51" s="8" t="s">
        <v>93</v>
      </c>
      <c r="B51" s="9" t="s">
        <v>94</v>
      </c>
      <c r="C51" s="10">
        <f t="shared" si="6"/>
        <v>13977.16</v>
      </c>
      <c r="D51" s="10">
        <f>SUM(D52:D56)</f>
        <v>0</v>
      </c>
      <c r="E51" s="10">
        <f>SUM(E52:E56)</f>
        <v>0</v>
      </c>
      <c r="F51" s="10">
        <f>SUM(F52:F56)</f>
        <v>13977.16</v>
      </c>
    </row>
    <row r="52" s="1" customFormat="1" ht="17" customHeight="1" spans="1:6">
      <c r="A52" s="8" t="s">
        <v>95</v>
      </c>
      <c r="B52" s="11" t="s">
        <v>96</v>
      </c>
      <c r="C52" s="12">
        <f t="shared" si="6"/>
        <v>2751.5</v>
      </c>
      <c r="D52" s="12"/>
      <c r="E52" s="12"/>
      <c r="F52" s="12">
        <v>2751.5</v>
      </c>
    </row>
    <row r="53" s="1" customFormat="1" ht="17" customHeight="1" spans="1:6">
      <c r="A53" s="8" t="s">
        <v>97</v>
      </c>
      <c r="B53" s="11" t="s">
        <v>98</v>
      </c>
      <c r="C53" s="12">
        <f t="shared" si="6"/>
        <v>1184</v>
      </c>
      <c r="D53" s="12"/>
      <c r="E53" s="12"/>
      <c r="F53" s="12">
        <v>1184</v>
      </c>
    </row>
    <row r="54" s="1" customFormat="1" ht="17" customHeight="1" spans="1:6">
      <c r="A54" s="8" t="s">
        <v>99</v>
      </c>
      <c r="B54" s="11" t="s">
        <v>100</v>
      </c>
      <c r="C54" s="12">
        <f t="shared" si="6"/>
        <v>0</v>
      </c>
      <c r="D54" s="12"/>
      <c r="E54" s="12"/>
      <c r="F54" s="12"/>
    </row>
    <row r="55" s="1" customFormat="1" ht="17" customHeight="1" spans="1:6">
      <c r="A55" s="8" t="s">
        <v>101</v>
      </c>
      <c r="B55" s="11" t="s">
        <v>102</v>
      </c>
      <c r="C55" s="12">
        <f t="shared" si="6"/>
        <v>4897.41</v>
      </c>
      <c r="D55" s="12"/>
      <c r="E55" s="12"/>
      <c r="F55" s="12">
        <v>4897.41</v>
      </c>
    </row>
    <row r="56" s="1" customFormat="1" ht="17" customHeight="1" spans="1:6">
      <c r="A56" s="8" t="s">
        <v>103</v>
      </c>
      <c r="B56" s="11" t="s">
        <v>104</v>
      </c>
      <c r="C56" s="12">
        <f t="shared" si="6"/>
        <v>5144.25</v>
      </c>
      <c r="D56" s="12"/>
      <c r="E56" s="12"/>
      <c r="F56" s="12">
        <v>5144.25</v>
      </c>
    </row>
    <row r="57" s="1" customFormat="1" ht="17" customHeight="1" spans="1:6">
      <c r="A57" s="8" t="s">
        <v>105</v>
      </c>
      <c r="B57" s="9" t="s">
        <v>106</v>
      </c>
      <c r="C57" s="10">
        <f t="shared" si="6"/>
        <v>32226.66</v>
      </c>
      <c r="D57" s="10">
        <f>SUM(D58:D59)</f>
        <v>0</v>
      </c>
      <c r="E57" s="10">
        <f>SUM(E58:E59)</f>
        <v>0</v>
      </c>
      <c r="F57" s="10">
        <f>SUM(F58:F59)</f>
        <v>32226.66</v>
      </c>
    </row>
    <row r="58" s="1" customFormat="1" ht="17" customHeight="1" spans="1:6">
      <c r="A58" s="8" t="s">
        <v>107</v>
      </c>
      <c r="B58" s="11" t="s">
        <v>108</v>
      </c>
      <c r="C58" s="12">
        <f t="shared" ref="C58:C65" si="7">SUM(D58:F58)</f>
        <v>32226.66</v>
      </c>
      <c r="D58" s="12"/>
      <c r="E58" s="12"/>
      <c r="F58" s="12">
        <v>32226.66</v>
      </c>
    </row>
    <row r="59" s="1" customFormat="1" ht="17" customHeight="1" spans="1:6">
      <c r="A59" s="8" t="s">
        <v>109</v>
      </c>
      <c r="B59" s="11" t="s">
        <v>110</v>
      </c>
      <c r="C59" s="12">
        <f t="shared" si="7"/>
        <v>0</v>
      </c>
      <c r="D59" s="12"/>
      <c r="E59" s="12"/>
      <c r="F59" s="12"/>
    </row>
    <row r="60" s="1" customFormat="1" ht="17" customHeight="1" spans="1:6">
      <c r="A60" s="8" t="s">
        <v>111</v>
      </c>
      <c r="B60" s="9" t="s">
        <v>112</v>
      </c>
      <c r="C60" s="10">
        <f t="shared" si="7"/>
        <v>0</v>
      </c>
      <c r="D60" s="10">
        <f>SUM(D61:D64)</f>
        <v>0</v>
      </c>
      <c r="E60" s="10">
        <f>SUM(E61:E64)</f>
        <v>0</v>
      </c>
      <c r="F60" s="10">
        <f>SUM(F61:F64)</f>
        <v>0</v>
      </c>
    </row>
    <row r="61" s="1" customFormat="1" ht="17" customHeight="1" spans="1:6">
      <c r="A61" s="8" t="s">
        <v>113</v>
      </c>
      <c r="B61" s="11" t="s">
        <v>114</v>
      </c>
      <c r="C61" s="12">
        <f t="shared" si="7"/>
        <v>0</v>
      </c>
      <c r="D61" s="12"/>
      <c r="E61" s="12"/>
      <c r="F61" s="12"/>
    </row>
    <row r="62" s="1" customFormat="1" ht="17" customHeight="1" spans="1:6">
      <c r="A62" s="8" t="s">
        <v>115</v>
      </c>
      <c r="B62" s="11" t="s">
        <v>116</v>
      </c>
      <c r="C62" s="12">
        <f t="shared" si="7"/>
        <v>0</v>
      </c>
      <c r="D62" s="12"/>
      <c r="E62" s="12"/>
      <c r="F62" s="12"/>
    </row>
    <row r="63" s="1" customFormat="1" ht="17" customHeight="1" spans="1:6">
      <c r="A63" s="8" t="s">
        <v>117</v>
      </c>
      <c r="B63" s="11" t="s">
        <v>118</v>
      </c>
      <c r="C63" s="12">
        <f t="shared" si="7"/>
        <v>0</v>
      </c>
      <c r="D63" s="12"/>
      <c r="E63" s="12"/>
      <c r="F63" s="12"/>
    </row>
    <row r="64" s="1" customFormat="1" ht="17" customHeight="1" spans="1:6">
      <c r="A64" s="8" t="s">
        <v>119</v>
      </c>
      <c r="B64" s="11" t="s">
        <v>120</v>
      </c>
      <c r="C64" s="12">
        <f t="shared" si="7"/>
        <v>0</v>
      </c>
      <c r="D64" s="12"/>
      <c r="E64" s="12"/>
      <c r="F64" s="12"/>
    </row>
    <row r="65" s="1" customFormat="1" ht="17" customHeight="1" spans="1:6">
      <c r="A65" s="8" t="s">
        <v>121</v>
      </c>
      <c r="B65" s="9" t="s">
        <v>122</v>
      </c>
      <c r="C65" s="10">
        <f t="shared" si="7"/>
        <v>2900</v>
      </c>
      <c r="D65" s="10">
        <f>SUM(D66:D69)</f>
        <v>0</v>
      </c>
      <c r="E65" s="10">
        <f>SUM(E66:E69)</f>
        <v>0</v>
      </c>
      <c r="F65" s="10">
        <f>SUM(F66:F69)</f>
        <v>2900</v>
      </c>
    </row>
    <row r="66" s="1" customFormat="1" ht="17" customHeight="1" spans="1:6">
      <c r="A66" s="8" t="s">
        <v>123</v>
      </c>
      <c r="B66" s="11" t="s">
        <v>124</v>
      </c>
      <c r="C66" s="12">
        <f t="shared" ref="C66:C69" si="8">SUM(D66:F66)</f>
        <v>0</v>
      </c>
      <c r="D66" s="12"/>
      <c r="E66" s="12"/>
      <c r="F66" s="12"/>
    </row>
    <row r="67" s="1" customFormat="1" ht="17" customHeight="1" spans="1:6">
      <c r="A67" s="8" t="s">
        <v>125</v>
      </c>
      <c r="B67" s="11" t="s">
        <v>126</v>
      </c>
      <c r="C67" s="12">
        <f t="shared" si="8"/>
        <v>0</v>
      </c>
      <c r="D67" s="12"/>
      <c r="E67" s="12"/>
      <c r="F67" s="12"/>
    </row>
    <row r="68" s="1" customFormat="1" ht="17" customHeight="1" spans="1:6">
      <c r="A68" s="8" t="s">
        <v>127</v>
      </c>
      <c r="B68" s="11" t="s">
        <v>128</v>
      </c>
      <c r="C68" s="12">
        <f t="shared" si="8"/>
        <v>0</v>
      </c>
      <c r="D68" s="12"/>
      <c r="E68" s="12"/>
      <c r="F68" s="12"/>
    </row>
    <row r="69" s="1" customFormat="1" ht="17" customHeight="1" spans="1:6">
      <c r="A69" s="8" t="s">
        <v>129</v>
      </c>
      <c r="B69" s="11" t="s">
        <v>130</v>
      </c>
      <c r="C69" s="12">
        <f t="shared" si="8"/>
        <v>2900</v>
      </c>
      <c r="D69" s="12"/>
      <c r="E69" s="12"/>
      <c r="F69" s="12">
        <v>2900</v>
      </c>
    </row>
  </sheetData>
  <mergeCells count="1">
    <mergeCell ref="A1:F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windows7</dc:creator>
  <cp:lastModifiedBy></cp:lastModifiedBy>
  <dcterms:created xsi:type="dcterms:W3CDTF">2020-08-28T07:08:00Z</dcterms:created>
  <dcterms:modified xsi:type="dcterms:W3CDTF">2021-05-28T06:59:17Z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4E903F6B5FA0461B9E3058D5839288F8</vt:lpwstr>
  </property>
</Properties>
</file>