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1"/>
  </bookViews>
  <sheets>
    <sheet name="11号楼价格表" sheetId="3" state="hidden" r:id="rId1"/>
    <sheet name="10号楼" sheetId="5" r:id="rId2"/>
    <sheet name="11号楼" sheetId="4" r:id="rId3"/>
    <sheet name="12号楼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<sst xmlns="http://schemas.openxmlformats.org/spreadsheetml/2006/main" count="1082" uniqueCount="184">
  <si>
    <t>11号楼一房一价表（7600）均价</t>
  </si>
  <si>
    <t>（西）房号</t>
  </si>
  <si>
    <t>面积</t>
  </si>
  <si>
    <t>单价</t>
  </si>
  <si>
    <t>总价</t>
  </si>
  <si>
    <t>房号</t>
  </si>
  <si>
    <t>房号（东)</t>
  </si>
  <si>
    <t>总面积：</t>
  </si>
  <si>
    <t>边户面积</t>
  </si>
  <si>
    <t>中户面积</t>
  </si>
  <si>
    <t>总货值：</t>
  </si>
  <si>
    <t>边户货值</t>
  </si>
  <si>
    <t>中户货值</t>
  </si>
  <si>
    <t>总均价：</t>
  </si>
  <si>
    <t>边户均价</t>
  </si>
  <si>
    <t>中户均价</t>
  </si>
  <si>
    <t>恩杰·上品二期新建商品房预（销）售单套价格备案表</t>
  </si>
  <si>
    <t>开发企业(章)</t>
  </si>
  <si>
    <t>湖北恩杰绽蓝置业有限公司</t>
  </si>
  <si>
    <t>楼盘名称</t>
  </si>
  <si>
    <t>恩杰·上品二期</t>
  </si>
  <si>
    <t>楼盘地址</t>
  </si>
  <si>
    <t>潜江市园林街道办事处紫光西路以东、规划道路以南、紫光路以西、马家巷以北</t>
  </si>
  <si>
    <t>销售栋号</t>
  </si>
  <si>
    <t>10#</t>
  </si>
  <si>
    <t>总层数</t>
  </si>
  <si>
    <t>房源数量</t>
  </si>
  <si>
    <t>栋销售均价</t>
  </si>
  <si>
    <t>栋销售最高单价</t>
  </si>
  <si>
    <t>栋 号</t>
  </si>
  <si>
    <t>单 元</t>
  </si>
  <si>
    <t>楼 层</t>
  </si>
  <si>
    <t>房 号</t>
  </si>
  <si>
    <t>销售面积（㎡）</t>
  </si>
  <si>
    <t>用 途</t>
  </si>
  <si>
    <t>单 价（㎡）</t>
  </si>
  <si>
    <t>总 价（元/套）</t>
  </si>
  <si>
    <t>套内面积</t>
  </si>
  <si>
    <t>分摊面积</t>
  </si>
  <si>
    <t>面积小计</t>
  </si>
  <si>
    <t>10</t>
  </si>
  <si>
    <t>1层</t>
  </si>
  <si>
    <t>101</t>
  </si>
  <si>
    <t>住宅</t>
  </si>
  <si>
    <t>102</t>
  </si>
  <si>
    <t>103</t>
  </si>
  <si>
    <t>104</t>
  </si>
  <si>
    <t>2层</t>
  </si>
  <si>
    <t>201</t>
  </si>
  <si>
    <t>202</t>
  </si>
  <si>
    <t>203</t>
  </si>
  <si>
    <t>204</t>
  </si>
  <si>
    <t>3层</t>
  </si>
  <si>
    <t>301</t>
  </si>
  <si>
    <t>302</t>
  </si>
  <si>
    <t>303</t>
  </si>
  <si>
    <t>304</t>
  </si>
  <si>
    <t>4层</t>
  </si>
  <si>
    <t>401</t>
  </si>
  <si>
    <t>402</t>
  </si>
  <si>
    <t>403</t>
  </si>
  <si>
    <t>404</t>
  </si>
  <si>
    <t>5层</t>
  </si>
  <si>
    <t>501</t>
  </si>
  <si>
    <t>502</t>
  </si>
  <si>
    <t>503</t>
  </si>
  <si>
    <t>504</t>
  </si>
  <si>
    <t>6层</t>
  </si>
  <si>
    <t>601</t>
  </si>
  <si>
    <t>602</t>
  </si>
  <si>
    <t>603</t>
  </si>
  <si>
    <t>604</t>
  </si>
  <si>
    <t>7层</t>
  </si>
  <si>
    <t>701</t>
  </si>
  <si>
    <t>702</t>
  </si>
  <si>
    <t>703</t>
  </si>
  <si>
    <t>704</t>
  </si>
  <si>
    <t>8层</t>
  </si>
  <si>
    <t>801</t>
  </si>
  <si>
    <t>802</t>
  </si>
  <si>
    <t>803</t>
  </si>
  <si>
    <t>804</t>
  </si>
  <si>
    <t>9层</t>
  </si>
  <si>
    <t>901</t>
  </si>
  <si>
    <t>902</t>
  </si>
  <si>
    <t>903</t>
  </si>
  <si>
    <t>904</t>
  </si>
  <si>
    <t>10层</t>
  </si>
  <si>
    <t>1001</t>
  </si>
  <si>
    <t>1002</t>
  </si>
  <si>
    <t>1003</t>
  </si>
  <si>
    <t>1004</t>
  </si>
  <si>
    <t>11层</t>
  </si>
  <si>
    <t>1101</t>
  </si>
  <si>
    <t>1102</t>
  </si>
  <si>
    <t>1103</t>
  </si>
  <si>
    <t>1104</t>
  </si>
  <si>
    <t>12层</t>
  </si>
  <si>
    <t>1201</t>
  </si>
  <si>
    <t>1202</t>
  </si>
  <si>
    <t>1203</t>
  </si>
  <si>
    <t>1204</t>
  </si>
  <si>
    <t>13层</t>
  </si>
  <si>
    <t>1301</t>
  </si>
  <si>
    <t>1302</t>
  </si>
  <si>
    <t>1303</t>
  </si>
  <si>
    <t>1304</t>
  </si>
  <si>
    <t>14层</t>
  </si>
  <si>
    <t>1401</t>
  </si>
  <si>
    <t>1402</t>
  </si>
  <si>
    <t>1403</t>
  </si>
  <si>
    <t>1404</t>
  </si>
  <si>
    <t>15层</t>
  </si>
  <si>
    <t>1501</t>
  </si>
  <si>
    <t>1502</t>
  </si>
  <si>
    <t>1503</t>
  </si>
  <si>
    <t>1504</t>
  </si>
  <si>
    <t>16层</t>
  </si>
  <si>
    <t>1601</t>
  </si>
  <si>
    <t>1602</t>
  </si>
  <si>
    <t>1603</t>
  </si>
  <si>
    <t>1604</t>
  </si>
  <si>
    <t>17层</t>
  </si>
  <si>
    <t>1701</t>
  </si>
  <si>
    <t>1702</t>
  </si>
  <si>
    <t>1703</t>
  </si>
  <si>
    <t>1704</t>
  </si>
  <si>
    <t>18层</t>
  </si>
  <si>
    <t>1801</t>
  </si>
  <si>
    <t>1802</t>
  </si>
  <si>
    <t>1803</t>
  </si>
  <si>
    <t>1804</t>
  </si>
  <si>
    <t>19层</t>
  </si>
  <si>
    <t>1901</t>
  </si>
  <si>
    <t>1902</t>
  </si>
  <si>
    <t>1903</t>
  </si>
  <si>
    <t>1904</t>
  </si>
  <si>
    <t>20层</t>
  </si>
  <si>
    <t>2001</t>
  </si>
  <si>
    <t>2002</t>
  </si>
  <si>
    <t>2003</t>
  </si>
  <si>
    <t>2004</t>
  </si>
  <si>
    <t>21层</t>
  </si>
  <si>
    <t>2101</t>
  </si>
  <si>
    <t>2102</t>
  </si>
  <si>
    <t>2103</t>
  </si>
  <si>
    <t>2104</t>
  </si>
  <si>
    <t>22层</t>
  </si>
  <si>
    <t>2201</t>
  </si>
  <si>
    <t>2202</t>
  </si>
  <si>
    <t>2203</t>
  </si>
  <si>
    <t>2204</t>
  </si>
  <si>
    <t>23层</t>
  </si>
  <si>
    <t>2301</t>
  </si>
  <si>
    <t>2302</t>
  </si>
  <si>
    <t>2303</t>
  </si>
  <si>
    <t>2304</t>
  </si>
  <si>
    <t>24层</t>
  </si>
  <si>
    <t>2401</t>
  </si>
  <si>
    <t>2402</t>
  </si>
  <si>
    <t>2403</t>
  </si>
  <si>
    <t>2404</t>
  </si>
  <si>
    <t>25层</t>
  </si>
  <si>
    <t>2501</t>
  </si>
  <si>
    <t>2502</t>
  </si>
  <si>
    <t>2503</t>
  </si>
  <si>
    <t>2504</t>
  </si>
  <si>
    <t>26层</t>
  </si>
  <si>
    <t>2601</t>
  </si>
  <si>
    <t>2602</t>
  </si>
  <si>
    <t>2603</t>
  </si>
  <si>
    <t>2604</t>
  </si>
  <si>
    <t>27层</t>
  </si>
  <si>
    <t>2701</t>
  </si>
  <si>
    <t>2702</t>
  </si>
  <si>
    <t>2703</t>
  </si>
  <si>
    <t>2704</t>
  </si>
  <si>
    <t>合   计</t>
  </si>
  <si>
    <t>备案  机构  意见</t>
  </si>
  <si>
    <t xml:space="preserve">                                                                     </t>
  </si>
  <si>
    <t xml:space="preserve">          年     月      日</t>
  </si>
  <si>
    <t>年     月      日</t>
  </si>
  <si>
    <t>11#</t>
  </si>
  <si>
    <t>12#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</si>
</sst>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446;&#29748;&#33673;\11&#21495;&#27004;&#25151;&#19968;&#20215;&#34920;\11&#21495;&#27004;&#20215;&#26684;&#34920;%2069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号楼价格表"/>
      <sheetName val="10号楼"/>
      <sheetName val="12号楼"/>
    </sheetNames>
    <sheetDataSet>
      <sheetData sheetId="0">
        <row r="5">
          <cell r="Q5">
            <v>40</v>
          </cell>
        </row>
        <row r="6">
          <cell r="O6">
            <v>7018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B3" workbookViewId="0">
      <selection activeCell="O4" sqref="O4"/>
    </sheetView>
  </sheetViews>
  <sheetFormatPr defaultColWidth="9" defaultRowHeight="19" customHeight="1"/>
  <cols>
    <col min="1" max="1" width="7.75833333333333" style="44" customWidth="1"/>
    <col min="2" max="2" width="9" style="44"/>
    <col min="3" max="3" width="8" style="44" customWidth="1"/>
    <col min="4" max="4" width="9.375" style="45"/>
    <col min="5" max="5" width="6.75833333333333" style="44" customWidth="1"/>
    <col min="6" max="7" width="9" style="44"/>
    <col min="8" max="8" width="10.2583333333333" style="45" customWidth="1"/>
    <col min="9" max="9" width="6.625" style="44" customWidth="1"/>
    <col min="10" max="10" width="11.5" style="44"/>
    <col min="11" max="11" width="7.625" style="44" customWidth="1"/>
    <col min="12" max="12" width="9.375" style="45"/>
    <col min="13" max="13" width="7.25833333333333" style="44" customWidth="1"/>
    <col min="14" max="15" width="9" style="44"/>
    <col min="16" max="16" width="9.375" style="45"/>
    <col min="17" max="16384" width="9" style="44"/>
  </cols>
  <sheetData>
    <row r="1" customHeight="1" spans="1:17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ht="16.5" customHeight="1" spans="1:17">
      <c r="A2" s="47" t="s">
        <v>1</v>
      </c>
      <c r="B2" s="47" t="s">
        <v>2</v>
      </c>
      <c r="C2" s="47" t="s">
        <v>3</v>
      </c>
      <c r="D2" s="48" t="s">
        <v>4</v>
      </c>
      <c r="E2" s="47" t="s">
        <v>5</v>
      </c>
      <c r="F2" s="47" t="s">
        <v>2</v>
      </c>
      <c r="G2" s="47" t="s">
        <v>3</v>
      </c>
      <c r="H2" s="48" t="s">
        <v>4</v>
      </c>
      <c r="I2" s="47" t="s">
        <v>5</v>
      </c>
      <c r="J2" s="47" t="s">
        <v>2</v>
      </c>
      <c r="K2" s="47" t="s">
        <v>3</v>
      </c>
      <c r="L2" s="48" t="s">
        <v>4</v>
      </c>
      <c r="M2" s="47" t="s">
        <v>6</v>
      </c>
      <c r="N2" s="47" t="s">
        <v>2</v>
      </c>
      <c r="O2" s="47" t="s">
        <v>3</v>
      </c>
      <c r="P2" s="48" t="s">
        <v>4</v>
      </c>
      <c r="Q2" s="47"/>
    </row>
    <row r="3" ht="16.5" customHeight="1" spans="1:17">
      <c r="A3" s="49">
        <v>2701</v>
      </c>
      <c r="B3" s="49">
        <v>168.56</v>
      </c>
      <c r="C3" s="49">
        <f t="shared" ref="C3:C20" si="0">C4+Q3</f>
        <v>7308</v>
      </c>
      <c r="D3" s="50">
        <f t="shared" ref="D3:D29" si="1">C3*B3</f>
        <v>1231836.48</v>
      </c>
      <c r="E3" s="49">
        <v>2702</v>
      </c>
      <c r="F3" s="49">
        <v>197.23</v>
      </c>
      <c r="G3" s="49">
        <f t="shared" ref="G3:G28" si="2">G4+Q3</f>
        <v>7708</v>
      </c>
      <c r="H3" s="50">
        <f t="shared" ref="H3:H29" si="3">G3*F3</f>
        <v>1520248.84</v>
      </c>
      <c r="I3" s="49">
        <v>2703</v>
      </c>
      <c r="J3" s="49">
        <v>168.91</v>
      </c>
      <c r="K3" s="49">
        <f>K4+Q3</f>
        <v>7658</v>
      </c>
      <c r="L3" s="50">
        <f t="shared" ref="L3:L29" si="4">K3*J3</f>
        <v>1293512.78</v>
      </c>
      <c r="M3" s="49"/>
      <c r="N3" s="49"/>
      <c r="O3" s="49"/>
      <c r="P3" s="50"/>
      <c r="Q3" s="49">
        <v>-200</v>
      </c>
    </row>
    <row r="4" ht="16.5" customHeight="1" spans="1:17">
      <c r="A4" s="51">
        <v>2601</v>
      </c>
      <c r="B4" s="51">
        <v>168.56</v>
      </c>
      <c r="C4" s="51">
        <f t="shared" si="0"/>
        <v>7508</v>
      </c>
      <c r="D4" s="52">
        <f t="shared" si="1"/>
        <v>1265548.48</v>
      </c>
      <c r="E4" s="51">
        <v>2602</v>
      </c>
      <c r="F4" s="51">
        <v>127.58</v>
      </c>
      <c r="G4" s="51">
        <f t="shared" si="2"/>
        <v>7908</v>
      </c>
      <c r="H4" s="52">
        <f t="shared" si="3"/>
        <v>1008902.64</v>
      </c>
      <c r="I4" s="51">
        <v>2603</v>
      </c>
      <c r="J4" s="51">
        <v>127.58</v>
      </c>
      <c r="K4" s="51">
        <f t="shared" ref="K4:K27" si="5">K5+Q4</f>
        <v>7858</v>
      </c>
      <c r="L4" s="52">
        <f t="shared" si="4"/>
        <v>1002523.64</v>
      </c>
      <c r="M4" s="51">
        <v>2604</v>
      </c>
      <c r="N4" s="51">
        <v>168.91</v>
      </c>
      <c r="O4" s="51">
        <f t="shared" ref="O3:O27" si="6">O5+Q4</f>
        <v>7708</v>
      </c>
      <c r="P4" s="52">
        <f t="shared" ref="P3:P29" si="7">O4*N4</f>
        <v>1301958.28</v>
      </c>
      <c r="Q4" s="51">
        <v>0</v>
      </c>
    </row>
    <row r="5" ht="16.5" customHeight="1" spans="1:17">
      <c r="A5" s="49">
        <v>2501</v>
      </c>
      <c r="B5" s="49">
        <v>168.56</v>
      </c>
      <c r="C5" s="49">
        <f t="shared" si="0"/>
        <v>7508</v>
      </c>
      <c r="D5" s="50">
        <f t="shared" si="1"/>
        <v>1265548.48</v>
      </c>
      <c r="E5" s="49">
        <v>2502</v>
      </c>
      <c r="F5" s="49">
        <v>127.58</v>
      </c>
      <c r="G5" s="49">
        <f t="shared" si="2"/>
        <v>7908</v>
      </c>
      <c r="H5" s="50">
        <f t="shared" si="3"/>
        <v>1008902.64</v>
      </c>
      <c r="I5" s="49">
        <v>2503</v>
      </c>
      <c r="J5" s="49">
        <v>127.58</v>
      </c>
      <c r="K5" s="49">
        <f t="shared" si="5"/>
        <v>7858</v>
      </c>
      <c r="L5" s="50">
        <f t="shared" si="4"/>
        <v>1002523.64</v>
      </c>
      <c r="M5" s="49">
        <v>2504</v>
      </c>
      <c r="N5" s="49">
        <v>168.91</v>
      </c>
      <c r="O5" s="49">
        <f t="shared" si="6"/>
        <v>7708</v>
      </c>
      <c r="P5" s="50">
        <f t="shared" si="7"/>
        <v>1301958.28</v>
      </c>
      <c r="Q5" s="49">
        <v>40</v>
      </c>
    </row>
    <row r="6" ht="16.5" customHeight="1" spans="1:17">
      <c r="A6" s="51">
        <v>2401</v>
      </c>
      <c r="B6" s="51">
        <v>168.56</v>
      </c>
      <c r="C6" s="51">
        <f t="shared" si="0"/>
        <v>7468</v>
      </c>
      <c r="D6" s="52">
        <f t="shared" si="1"/>
        <v>1258806.08</v>
      </c>
      <c r="E6" s="51">
        <v>2402</v>
      </c>
      <c r="F6" s="51">
        <v>127.58</v>
      </c>
      <c r="G6" s="51">
        <f t="shared" si="2"/>
        <v>7868</v>
      </c>
      <c r="H6" s="52">
        <f t="shared" si="3"/>
        <v>1003799.44</v>
      </c>
      <c r="I6" s="51">
        <v>2403</v>
      </c>
      <c r="J6" s="51">
        <v>127.58</v>
      </c>
      <c r="K6" s="51">
        <f t="shared" si="5"/>
        <v>7818</v>
      </c>
      <c r="L6" s="52">
        <f t="shared" si="4"/>
        <v>997420.44</v>
      </c>
      <c r="M6" s="51">
        <v>2404</v>
      </c>
      <c r="N6" s="51">
        <v>168.91</v>
      </c>
      <c r="O6" s="51">
        <f t="shared" si="6"/>
        <v>7668</v>
      </c>
      <c r="P6" s="52">
        <f t="shared" si="7"/>
        <v>1295201.88</v>
      </c>
      <c r="Q6" s="51">
        <v>-80</v>
      </c>
    </row>
    <row r="7" ht="16.5" customHeight="1" spans="1:17">
      <c r="A7" s="49">
        <v>2301</v>
      </c>
      <c r="B7" s="49">
        <v>168.56</v>
      </c>
      <c r="C7" s="49">
        <f t="shared" si="0"/>
        <v>7548</v>
      </c>
      <c r="D7" s="50">
        <f t="shared" si="1"/>
        <v>1272290.88</v>
      </c>
      <c r="E7" s="49">
        <v>2302</v>
      </c>
      <c r="F7" s="49">
        <v>127.58</v>
      </c>
      <c r="G7" s="49">
        <f t="shared" si="2"/>
        <v>7948</v>
      </c>
      <c r="H7" s="50">
        <f t="shared" si="3"/>
        <v>1014005.84</v>
      </c>
      <c r="I7" s="49">
        <v>2303</v>
      </c>
      <c r="J7" s="49">
        <v>127.58</v>
      </c>
      <c r="K7" s="49">
        <f t="shared" si="5"/>
        <v>7898</v>
      </c>
      <c r="L7" s="50">
        <f t="shared" si="4"/>
        <v>1007626.84</v>
      </c>
      <c r="M7" s="49">
        <v>2304</v>
      </c>
      <c r="N7" s="49">
        <v>168.91</v>
      </c>
      <c r="O7" s="49">
        <f t="shared" si="6"/>
        <v>7748</v>
      </c>
      <c r="P7" s="50">
        <f t="shared" si="7"/>
        <v>1308714.68</v>
      </c>
      <c r="Q7" s="49">
        <v>20</v>
      </c>
    </row>
    <row r="8" ht="16.5" customHeight="1" spans="1:17">
      <c r="A8" s="51">
        <v>2201</v>
      </c>
      <c r="B8" s="51">
        <v>168.56</v>
      </c>
      <c r="C8" s="51">
        <f t="shared" si="0"/>
        <v>7528</v>
      </c>
      <c r="D8" s="52">
        <f t="shared" si="1"/>
        <v>1268919.68</v>
      </c>
      <c r="E8" s="51">
        <v>2202</v>
      </c>
      <c r="F8" s="51">
        <v>127.58</v>
      </c>
      <c r="G8" s="51">
        <f t="shared" si="2"/>
        <v>7928</v>
      </c>
      <c r="H8" s="52">
        <f t="shared" si="3"/>
        <v>1011454.24</v>
      </c>
      <c r="I8" s="51">
        <v>2203</v>
      </c>
      <c r="J8" s="51">
        <v>127.58</v>
      </c>
      <c r="K8" s="51">
        <f t="shared" si="5"/>
        <v>7878</v>
      </c>
      <c r="L8" s="52">
        <f t="shared" si="4"/>
        <v>1005075.24</v>
      </c>
      <c r="M8" s="51">
        <v>2204</v>
      </c>
      <c r="N8" s="51">
        <v>168.91</v>
      </c>
      <c r="O8" s="51">
        <f t="shared" si="6"/>
        <v>7728</v>
      </c>
      <c r="P8" s="52">
        <f t="shared" si="7"/>
        <v>1305336.48</v>
      </c>
      <c r="Q8" s="51">
        <v>-20</v>
      </c>
    </row>
    <row r="9" ht="16.5" customHeight="1" spans="1:17">
      <c r="A9" s="49">
        <v>2101</v>
      </c>
      <c r="B9" s="49">
        <v>168.56</v>
      </c>
      <c r="C9" s="49">
        <f t="shared" si="0"/>
        <v>7548</v>
      </c>
      <c r="D9" s="50">
        <f t="shared" si="1"/>
        <v>1272290.88</v>
      </c>
      <c r="E9" s="49">
        <v>2102</v>
      </c>
      <c r="F9" s="49">
        <v>127.58</v>
      </c>
      <c r="G9" s="49">
        <f t="shared" si="2"/>
        <v>7948</v>
      </c>
      <c r="H9" s="50">
        <f t="shared" si="3"/>
        <v>1014005.84</v>
      </c>
      <c r="I9" s="49">
        <v>2103</v>
      </c>
      <c r="J9" s="49">
        <v>127.58</v>
      </c>
      <c r="K9" s="49">
        <f t="shared" si="5"/>
        <v>7898</v>
      </c>
      <c r="L9" s="50">
        <f t="shared" si="4"/>
        <v>1007626.84</v>
      </c>
      <c r="M9" s="49">
        <v>2104</v>
      </c>
      <c r="N9" s="49">
        <v>168.91</v>
      </c>
      <c r="O9" s="49">
        <f t="shared" si="6"/>
        <v>7748</v>
      </c>
      <c r="P9" s="50">
        <f t="shared" si="7"/>
        <v>1308714.68</v>
      </c>
      <c r="Q9" s="49">
        <v>20</v>
      </c>
    </row>
    <row r="10" ht="16.5" customHeight="1" spans="1:17">
      <c r="A10" s="51">
        <v>2001</v>
      </c>
      <c r="B10" s="51">
        <v>168.56</v>
      </c>
      <c r="C10" s="51">
        <f t="shared" si="0"/>
        <v>7528</v>
      </c>
      <c r="D10" s="52">
        <f t="shared" si="1"/>
        <v>1268919.68</v>
      </c>
      <c r="E10" s="51">
        <v>2002</v>
      </c>
      <c r="F10" s="51">
        <v>127.58</v>
      </c>
      <c r="G10" s="51">
        <f t="shared" si="2"/>
        <v>7928</v>
      </c>
      <c r="H10" s="52">
        <f t="shared" si="3"/>
        <v>1011454.24</v>
      </c>
      <c r="I10" s="51">
        <v>2003</v>
      </c>
      <c r="J10" s="51">
        <v>127.58</v>
      </c>
      <c r="K10" s="51">
        <f t="shared" si="5"/>
        <v>7878</v>
      </c>
      <c r="L10" s="52">
        <f t="shared" si="4"/>
        <v>1005075.24</v>
      </c>
      <c r="M10" s="51">
        <v>2004</v>
      </c>
      <c r="N10" s="51">
        <v>168.91</v>
      </c>
      <c r="O10" s="51">
        <f t="shared" si="6"/>
        <v>7728</v>
      </c>
      <c r="P10" s="52">
        <f t="shared" si="7"/>
        <v>1305336.48</v>
      </c>
      <c r="Q10" s="51">
        <v>0</v>
      </c>
    </row>
    <row r="11" ht="16.5" customHeight="1" spans="1:17">
      <c r="A11" s="49">
        <v>1901</v>
      </c>
      <c r="B11" s="49">
        <v>168.56</v>
      </c>
      <c r="C11" s="49">
        <f t="shared" si="0"/>
        <v>7528</v>
      </c>
      <c r="D11" s="50">
        <f t="shared" si="1"/>
        <v>1268919.68</v>
      </c>
      <c r="E11" s="49">
        <v>1902</v>
      </c>
      <c r="F11" s="49">
        <v>127.58</v>
      </c>
      <c r="G11" s="49">
        <f t="shared" si="2"/>
        <v>7928</v>
      </c>
      <c r="H11" s="50">
        <f t="shared" si="3"/>
        <v>1011454.24</v>
      </c>
      <c r="I11" s="49">
        <v>1903</v>
      </c>
      <c r="J11" s="49">
        <v>127.58</v>
      </c>
      <c r="K11" s="49">
        <f t="shared" si="5"/>
        <v>7878</v>
      </c>
      <c r="L11" s="50">
        <f t="shared" si="4"/>
        <v>1005075.24</v>
      </c>
      <c r="M11" s="49">
        <v>1904</v>
      </c>
      <c r="N11" s="49">
        <v>168.91</v>
      </c>
      <c r="O11" s="49">
        <f t="shared" si="6"/>
        <v>7728</v>
      </c>
      <c r="P11" s="50">
        <f t="shared" si="7"/>
        <v>1305336.48</v>
      </c>
      <c r="Q11" s="49">
        <v>120</v>
      </c>
    </row>
    <row r="12" ht="16.5" customHeight="1" spans="1:17">
      <c r="A12" s="51">
        <v>1801</v>
      </c>
      <c r="B12" s="51">
        <v>168.56</v>
      </c>
      <c r="C12" s="51">
        <f t="shared" si="0"/>
        <v>7408</v>
      </c>
      <c r="D12" s="52">
        <f t="shared" si="1"/>
        <v>1248692.48</v>
      </c>
      <c r="E12" s="51">
        <v>1802</v>
      </c>
      <c r="F12" s="51">
        <v>127.58</v>
      </c>
      <c r="G12" s="51">
        <f t="shared" si="2"/>
        <v>7808</v>
      </c>
      <c r="H12" s="52">
        <f t="shared" si="3"/>
        <v>996144.64</v>
      </c>
      <c r="I12" s="51">
        <v>1803</v>
      </c>
      <c r="J12" s="51">
        <v>127.58</v>
      </c>
      <c r="K12" s="51">
        <f t="shared" si="5"/>
        <v>7758</v>
      </c>
      <c r="L12" s="52">
        <f t="shared" si="4"/>
        <v>989765.64</v>
      </c>
      <c r="M12" s="51">
        <v>1804</v>
      </c>
      <c r="N12" s="51">
        <v>168.91</v>
      </c>
      <c r="O12" s="51">
        <f t="shared" si="6"/>
        <v>7608</v>
      </c>
      <c r="P12" s="52">
        <f t="shared" si="7"/>
        <v>1285067.28</v>
      </c>
      <c r="Q12" s="51">
        <v>-100</v>
      </c>
    </row>
    <row r="13" ht="16.5" customHeight="1" spans="1:17">
      <c r="A13" s="49">
        <v>1701</v>
      </c>
      <c r="B13" s="49">
        <v>168.56</v>
      </c>
      <c r="C13" s="49">
        <f t="shared" si="0"/>
        <v>7508</v>
      </c>
      <c r="D13" s="50">
        <f t="shared" si="1"/>
        <v>1265548.48</v>
      </c>
      <c r="E13" s="49">
        <v>1702</v>
      </c>
      <c r="F13" s="49">
        <v>127.58</v>
      </c>
      <c r="G13" s="49">
        <f t="shared" si="2"/>
        <v>7908</v>
      </c>
      <c r="H13" s="50">
        <f t="shared" si="3"/>
        <v>1008902.64</v>
      </c>
      <c r="I13" s="49">
        <v>1703</v>
      </c>
      <c r="J13" s="49">
        <v>127.58</v>
      </c>
      <c r="K13" s="49">
        <f t="shared" si="5"/>
        <v>7858</v>
      </c>
      <c r="L13" s="50">
        <f t="shared" si="4"/>
        <v>1002523.64</v>
      </c>
      <c r="M13" s="49">
        <v>1704</v>
      </c>
      <c r="N13" s="49">
        <v>168.91</v>
      </c>
      <c r="O13" s="49">
        <f t="shared" si="6"/>
        <v>7708</v>
      </c>
      <c r="P13" s="50">
        <f t="shared" si="7"/>
        <v>1301958.28</v>
      </c>
      <c r="Q13" s="49">
        <v>60</v>
      </c>
    </row>
    <row r="14" ht="16.5" customHeight="1" spans="1:17">
      <c r="A14" s="51">
        <v>1601</v>
      </c>
      <c r="B14" s="51">
        <v>168.56</v>
      </c>
      <c r="C14" s="51">
        <f t="shared" si="0"/>
        <v>7448</v>
      </c>
      <c r="D14" s="52">
        <f t="shared" si="1"/>
        <v>1255434.88</v>
      </c>
      <c r="E14" s="51">
        <v>1602</v>
      </c>
      <c r="F14" s="51">
        <v>127.58</v>
      </c>
      <c r="G14" s="51">
        <f t="shared" si="2"/>
        <v>7848</v>
      </c>
      <c r="H14" s="52">
        <f t="shared" si="3"/>
        <v>1001247.84</v>
      </c>
      <c r="I14" s="51">
        <v>1603</v>
      </c>
      <c r="J14" s="51">
        <v>127.58</v>
      </c>
      <c r="K14" s="51">
        <f t="shared" si="5"/>
        <v>7798</v>
      </c>
      <c r="L14" s="52">
        <f t="shared" si="4"/>
        <v>994868.84</v>
      </c>
      <c r="M14" s="51">
        <v>1604</v>
      </c>
      <c r="N14" s="51">
        <v>168.91</v>
      </c>
      <c r="O14" s="51">
        <f t="shared" si="6"/>
        <v>7648</v>
      </c>
      <c r="P14" s="52">
        <f t="shared" si="7"/>
        <v>1291823.68</v>
      </c>
      <c r="Q14" s="51">
        <v>0</v>
      </c>
    </row>
    <row r="15" ht="16.5" customHeight="1" spans="1:17">
      <c r="A15" s="49">
        <v>1501</v>
      </c>
      <c r="B15" s="49">
        <v>168.56</v>
      </c>
      <c r="C15" s="49">
        <f t="shared" si="0"/>
        <v>7448</v>
      </c>
      <c r="D15" s="50">
        <f t="shared" si="1"/>
        <v>1255434.88</v>
      </c>
      <c r="E15" s="49">
        <v>1502</v>
      </c>
      <c r="F15" s="49">
        <v>127.58</v>
      </c>
      <c r="G15" s="49">
        <f t="shared" si="2"/>
        <v>7848</v>
      </c>
      <c r="H15" s="50">
        <f t="shared" si="3"/>
        <v>1001247.84</v>
      </c>
      <c r="I15" s="49">
        <v>1503</v>
      </c>
      <c r="J15" s="49">
        <v>127.58</v>
      </c>
      <c r="K15" s="49">
        <f t="shared" si="5"/>
        <v>7798</v>
      </c>
      <c r="L15" s="50">
        <f t="shared" si="4"/>
        <v>994868.84</v>
      </c>
      <c r="M15" s="49">
        <v>1504</v>
      </c>
      <c r="N15" s="49">
        <v>168.91</v>
      </c>
      <c r="O15" s="49">
        <f t="shared" si="6"/>
        <v>7648</v>
      </c>
      <c r="P15" s="50">
        <f t="shared" si="7"/>
        <v>1291823.68</v>
      </c>
      <c r="Q15" s="49">
        <v>140</v>
      </c>
    </row>
    <row r="16" ht="16.5" customHeight="1" spans="1:17">
      <c r="A16" s="51">
        <v>1401</v>
      </c>
      <c r="B16" s="51">
        <v>168.56</v>
      </c>
      <c r="C16" s="51">
        <f t="shared" si="0"/>
        <v>7308</v>
      </c>
      <c r="D16" s="52">
        <f t="shared" si="1"/>
        <v>1231836.48</v>
      </c>
      <c r="E16" s="51">
        <v>1402</v>
      </c>
      <c r="F16" s="51">
        <v>127.58</v>
      </c>
      <c r="G16" s="51">
        <f t="shared" si="2"/>
        <v>7708</v>
      </c>
      <c r="H16" s="52">
        <f t="shared" si="3"/>
        <v>983386.64</v>
      </c>
      <c r="I16" s="51">
        <v>1403</v>
      </c>
      <c r="J16" s="51">
        <v>127.58</v>
      </c>
      <c r="K16" s="51">
        <f t="shared" si="5"/>
        <v>7658</v>
      </c>
      <c r="L16" s="52">
        <f t="shared" si="4"/>
        <v>977007.64</v>
      </c>
      <c r="M16" s="51">
        <v>1404</v>
      </c>
      <c r="N16" s="51">
        <v>168.91</v>
      </c>
      <c r="O16" s="51">
        <f t="shared" si="6"/>
        <v>7508</v>
      </c>
      <c r="P16" s="52">
        <f t="shared" si="7"/>
        <v>1268176.28</v>
      </c>
      <c r="Q16" s="51">
        <v>-100</v>
      </c>
    </row>
    <row r="17" ht="16.5" customHeight="1" spans="1:17">
      <c r="A17" s="49">
        <v>1301</v>
      </c>
      <c r="B17" s="49">
        <v>168.56</v>
      </c>
      <c r="C17" s="49">
        <f t="shared" si="0"/>
        <v>7408</v>
      </c>
      <c r="D17" s="50">
        <f t="shared" si="1"/>
        <v>1248692.48</v>
      </c>
      <c r="E17" s="49">
        <v>1302</v>
      </c>
      <c r="F17" s="49">
        <v>127.58</v>
      </c>
      <c r="G17" s="49">
        <f t="shared" si="2"/>
        <v>7808</v>
      </c>
      <c r="H17" s="50">
        <f t="shared" si="3"/>
        <v>996144.64</v>
      </c>
      <c r="I17" s="49">
        <v>1303</v>
      </c>
      <c r="J17" s="49">
        <v>127.58</v>
      </c>
      <c r="K17" s="49">
        <f t="shared" si="5"/>
        <v>7758</v>
      </c>
      <c r="L17" s="50">
        <f t="shared" si="4"/>
        <v>989765.64</v>
      </c>
      <c r="M17" s="49">
        <v>1304</v>
      </c>
      <c r="N17" s="49">
        <v>168.91</v>
      </c>
      <c r="O17" s="49">
        <f t="shared" si="6"/>
        <v>7608</v>
      </c>
      <c r="P17" s="50">
        <f t="shared" si="7"/>
        <v>1285067.28</v>
      </c>
      <c r="Q17" s="49">
        <v>40</v>
      </c>
    </row>
    <row r="18" ht="16.5" customHeight="1" spans="1:17">
      <c r="A18" s="51">
        <v>1201</v>
      </c>
      <c r="B18" s="51">
        <v>168.56</v>
      </c>
      <c r="C18" s="51">
        <f t="shared" si="0"/>
        <v>7368</v>
      </c>
      <c r="D18" s="52">
        <f t="shared" si="1"/>
        <v>1241950.08</v>
      </c>
      <c r="E18" s="51">
        <v>1202</v>
      </c>
      <c r="F18" s="51">
        <v>127.58</v>
      </c>
      <c r="G18" s="51">
        <f t="shared" si="2"/>
        <v>7768</v>
      </c>
      <c r="H18" s="52">
        <f t="shared" si="3"/>
        <v>991041.44</v>
      </c>
      <c r="I18" s="51">
        <v>1203</v>
      </c>
      <c r="J18" s="51">
        <v>127.58</v>
      </c>
      <c r="K18" s="51">
        <f t="shared" si="5"/>
        <v>7718</v>
      </c>
      <c r="L18" s="52">
        <f t="shared" si="4"/>
        <v>984662.44</v>
      </c>
      <c r="M18" s="51">
        <v>1204</v>
      </c>
      <c r="N18" s="51">
        <v>168.91</v>
      </c>
      <c r="O18" s="51">
        <f t="shared" si="6"/>
        <v>7568</v>
      </c>
      <c r="P18" s="52">
        <f t="shared" si="7"/>
        <v>1278310.88</v>
      </c>
      <c r="Q18" s="51">
        <v>0</v>
      </c>
    </row>
    <row r="19" ht="16.5" customHeight="1" spans="1:17">
      <c r="A19" s="49">
        <v>1101</v>
      </c>
      <c r="B19" s="49">
        <v>168.56</v>
      </c>
      <c r="C19" s="49">
        <f t="shared" si="0"/>
        <v>7368</v>
      </c>
      <c r="D19" s="50">
        <f t="shared" si="1"/>
        <v>1241950.08</v>
      </c>
      <c r="E19" s="49">
        <v>1102</v>
      </c>
      <c r="F19" s="49">
        <v>127.58</v>
      </c>
      <c r="G19" s="49">
        <f t="shared" si="2"/>
        <v>7768</v>
      </c>
      <c r="H19" s="50">
        <f t="shared" si="3"/>
        <v>991041.44</v>
      </c>
      <c r="I19" s="49">
        <v>1103</v>
      </c>
      <c r="J19" s="49">
        <v>127.58</v>
      </c>
      <c r="K19" s="49">
        <f t="shared" si="5"/>
        <v>7718</v>
      </c>
      <c r="L19" s="50">
        <f t="shared" si="4"/>
        <v>984662.44</v>
      </c>
      <c r="M19" s="49">
        <v>1104</v>
      </c>
      <c r="N19" s="49">
        <v>168.91</v>
      </c>
      <c r="O19" s="49">
        <f t="shared" si="6"/>
        <v>7568</v>
      </c>
      <c r="P19" s="50">
        <f t="shared" si="7"/>
        <v>1278310.88</v>
      </c>
      <c r="Q19" s="49">
        <v>40</v>
      </c>
    </row>
    <row r="20" ht="16.5" customHeight="1" spans="1:17">
      <c r="A20" s="51">
        <v>1001</v>
      </c>
      <c r="B20" s="51">
        <v>168.56</v>
      </c>
      <c r="C20" s="51">
        <f t="shared" si="0"/>
        <v>7328</v>
      </c>
      <c r="D20" s="52">
        <f t="shared" si="1"/>
        <v>1235207.68</v>
      </c>
      <c r="E20" s="51">
        <v>1002</v>
      </c>
      <c r="F20" s="51">
        <v>127.58</v>
      </c>
      <c r="G20" s="51">
        <f t="shared" si="2"/>
        <v>7728</v>
      </c>
      <c r="H20" s="52">
        <f t="shared" si="3"/>
        <v>985938.24</v>
      </c>
      <c r="I20" s="51">
        <v>1003</v>
      </c>
      <c r="J20" s="51">
        <v>127.58</v>
      </c>
      <c r="K20" s="51">
        <f t="shared" si="5"/>
        <v>7678</v>
      </c>
      <c r="L20" s="52">
        <f t="shared" si="4"/>
        <v>979559.24</v>
      </c>
      <c r="M20" s="51">
        <v>1004</v>
      </c>
      <c r="N20" s="51">
        <v>168.91</v>
      </c>
      <c r="O20" s="51">
        <f t="shared" si="6"/>
        <v>7528</v>
      </c>
      <c r="P20" s="52">
        <f t="shared" si="7"/>
        <v>1271554.48</v>
      </c>
      <c r="Q20" s="51">
        <v>0</v>
      </c>
    </row>
    <row r="21" ht="16.5" customHeight="1" spans="1:17">
      <c r="A21" s="49">
        <v>901</v>
      </c>
      <c r="B21" s="49">
        <v>168.56</v>
      </c>
      <c r="C21" s="49">
        <f t="shared" ref="C21:C28" si="8">C22+Q21</f>
        <v>7328</v>
      </c>
      <c r="D21" s="50">
        <f t="shared" si="1"/>
        <v>1235207.68</v>
      </c>
      <c r="E21" s="49">
        <v>902</v>
      </c>
      <c r="F21" s="49">
        <v>127.58</v>
      </c>
      <c r="G21" s="49">
        <f t="shared" si="2"/>
        <v>7728</v>
      </c>
      <c r="H21" s="50">
        <f t="shared" si="3"/>
        <v>985938.24</v>
      </c>
      <c r="I21" s="49">
        <v>903</v>
      </c>
      <c r="J21" s="49">
        <v>127.58</v>
      </c>
      <c r="K21" s="49">
        <f t="shared" si="5"/>
        <v>7678</v>
      </c>
      <c r="L21" s="50">
        <f t="shared" si="4"/>
        <v>979559.24</v>
      </c>
      <c r="M21" s="49">
        <v>904</v>
      </c>
      <c r="N21" s="49">
        <v>168.91</v>
      </c>
      <c r="O21" s="49">
        <f t="shared" si="6"/>
        <v>7528</v>
      </c>
      <c r="P21" s="50">
        <f t="shared" si="7"/>
        <v>1271554.48</v>
      </c>
      <c r="Q21" s="49">
        <v>40</v>
      </c>
    </row>
    <row r="22" ht="16.5" customHeight="1" spans="1:17">
      <c r="A22" s="51">
        <v>801</v>
      </c>
      <c r="B22" s="51">
        <v>168.56</v>
      </c>
      <c r="C22" s="51">
        <f t="shared" si="8"/>
        <v>7288</v>
      </c>
      <c r="D22" s="52">
        <f t="shared" si="1"/>
        <v>1228465.28</v>
      </c>
      <c r="E22" s="51">
        <v>802</v>
      </c>
      <c r="F22" s="51">
        <v>127.58</v>
      </c>
      <c r="G22" s="51">
        <f t="shared" si="2"/>
        <v>7688</v>
      </c>
      <c r="H22" s="52">
        <f t="shared" si="3"/>
        <v>980835.04</v>
      </c>
      <c r="I22" s="51">
        <v>803</v>
      </c>
      <c r="J22" s="51">
        <v>127.58</v>
      </c>
      <c r="K22" s="51">
        <f t="shared" si="5"/>
        <v>7638</v>
      </c>
      <c r="L22" s="52">
        <f t="shared" si="4"/>
        <v>974456.04</v>
      </c>
      <c r="M22" s="51">
        <v>804</v>
      </c>
      <c r="N22" s="51">
        <v>168.91</v>
      </c>
      <c r="O22" s="51">
        <f t="shared" si="6"/>
        <v>7488</v>
      </c>
      <c r="P22" s="52">
        <f t="shared" si="7"/>
        <v>1264798.08</v>
      </c>
      <c r="Q22" s="51">
        <v>0</v>
      </c>
    </row>
    <row r="23" ht="16.5" customHeight="1" spans="1:17">
      <c r="A23" s="49">
        <v>701</v>
      </c>
      <c r="B23" s="49">
        <v>168.56</v>
      </c>
      <c r="C23" s="49">
        <f t="shared" si="8"/>
        <v>7288</v>
      </c>
      <c r="D23" s="50">
        <f t="shared" si="1"/>
        <v>1228465.28</v>
      </c>
      <c r="E23" s="49">
        <v>702</v>
      </c>
      <c r="F23" s="49">
        <v>127.58</v>
      </c>
      <c r="G23" s="49">
        <f t="shared" si="2"/>
        <v>7688</v>
      </c>
      <c r="H23" s="50">
        <f t="shared" si="3"/>
        <v>980835.04</v>
      </c>
      <c r="I23" s="49">
        <v>703</v>
      </c>
      <c r="J23" s="49">
        <v>127.58</v>
      </c>
      <c r="K23" s="49">
        <f t="shared" si="5"/>
        <v>7638</v>
      </c>
      <c r="L23" s="50">
        <f t="shared" si="4"/>
        <v>974456.04</v>
      </c>
      <c r="M23" s="49">
        <v>704</v>
      </c>
      <c r="N23" s="49">
        <v>168.91</v>
      </c>
      <c r="O23" s="49">
        <f t="shared" si="6"/>
        <v>7488</v>
      </c>
      <c r="P23" s="50">
        <f t="shared" si="7"/>
        <v>1264798.08</v>
      </c>
      <c r="Q23" s="49">
        <v>40</v>
      </c>
    </row>
    <row r="24" ht="16.5" customHeight="1" spans="1:17">
      <c r="A24" s="51">
        <v>601</v>
      </c>
      <c r="B24" s="51">
        <v>168.56</v>
      </c>
      <c r="C24" s="51">
        <f t="shared" si="8"/>
        <v>7248</v>
      </c>
      <c r="D24" s="52">
        <f t="shared" si="1"/>
        <v>1221722.88</v>
      </c>
      <c r="E24" s="51">
        <v>602</v>
      </c>
      <c r="F24" s="51">
        <v>127.58</v>
      </c>
      <c r="G24" s="51">
        <f t="shared" si="2"/>
        <v>7648</v>
      </c>
      <c r="H24" s="52">
        <f t="shared" si="3"/>
        <v>975731.84</v>
      </c>
      <c r="I24" s="51">
        <v>603</v>
      </c>
      <c r="J24" s="51">
        <v>127.58</v>
      </c>
      <c r="K24" s="51">
        <f t="shared" si="5"/>
        <v>7598</v>
      </c>
      <c r="L24" s="52">
        <f t="shared" si="4"/>
        <v>969352.84</v>
      </c>
      <c r="M24" s="51">
        <v>604</v>
      </c>
      <c r="N24" s="51">
        <v>168.91</v>
      </c>
      <c r="O24" s="51">
        <f t="shared" si="6"/>
        <v>7448</v>
      </c>
      <c r="P24" s="52">
        <f t="shared" si="7"/>
        <v>1258041.68</v>
      </c>
      <c r="Q24" s="51">
        <v>0</v>
      </c>
    </row>
    <row r="25" ht="16.5" customHeight="1" spans="1:17">
      <c r="A25" s="49">
        <v>501</v>
      </c>
      <c r="B25" s="49">
        <v>168.56</v>
      </c>
      <c r="C25" s="49">
        <f t="shared" si="8"/>
        <v>7248</v>
      </c>
      <c r="D25" s="50">
        <f t="shared" si="1"/>
        <v>1221722.88</v>
      </c>
      <c r="E25" s="49">
        <v>502</v>
      </c>
      <c r="F25" s="49">
        <v>127.58</v>
      </c>
      <c r="G25" s="49">
        <f t="shared" si="2"/>
        <v>7648</v>
      </c>
      <c r="H25" s="50">
        <f t="shared" si="3"/>
        <v>975731.84</v>
      </c>
      <c r="I25" s="49">
        <v>503</v>
      </c>
      <c r="J25" s="49">
        <v>127.58</v>
      </c>
      <c r="K25" s="49">
        <f t="shared" si="5"/>
        <v>7598</v>
      </c>
      <c r="L25" s="50">
        <f t="shared" si="4"/>
        <v>969352.84</v>
      </c>
      <c r="M25" s="49">
        <v>504</v>
      </c>
      <c r="N25" s="49">
        <v>168.91</v>
      </c>
      <c r="O25" s="49">
        <f t="shared" si="6"/>
        <v>7448</v>
      </c>
      <c r="P25" s="50">
        <f t="shared" si="7"/>
        <v>1258041.68</v>
      </c>
      <c r="Q25" s="49">
        <v>40</v>
      </c>
    </row>
    <row r="26" ht="16.5" customHeight="1" spans="1:17">
      <c r="A26" s="51">
        <v>401</v>
      </c>
      <c r="B26" s="51">
        <v>168.56</v>
      </c>
      <c r="C26" s="51">
        <f t="shared" si="8"/>
        <v>7208</v>
      </c>
      <c r="D26" s="52">
        <f t="shared" si="1"/>
        <v>1214980.48</v>
      </c>
      <c r="E26" s="51">
        <v>402</v>
      </c>
      <c r="F26" s="51">
        <v>127.58</v>
      </c>
      <c r="G26" s="51">
        <f t="shared" si="2"/>
        <v>7608</v>
      </c>
      <c r="H26" s="52">
        <f t="shared" si="3"/>
        <v>970628.64</v>
      </c>
      <c r="I26" s="51">
        <v>403</v>
      </c>
      <c r="J26" s="51">
        <v>127.58</v>
      </c>
      <c r="K26" s="51">
        <f t="shared" si="5"/>
        <v>7558</v>
      </c>
      <c r="L26" s="52">
        <f t="shared" si="4"/>
        <v>964249.64</v>
      </c>
      <c r="M26" s="51">
        <v>404</v>
      </c>
      <c r="N26" s="51">
        <v>168.91</v>
      </c>
      <c r="O26" s="51">
        <f t="shared" si="6"/>
        <v>7408</v>
      </c>
      <c r="P26" s="52">
        <f t="shared" si="7"/>
        <v>1251285.28</v>
      </c>
      <c r="Q26" s="51">
        <v>0</v>
      </c>
    </row>
    <row r="27" ht="16.5" customHeight="1" spans="1:17">
      <c r="A27" s="49">
        <v>301</v>
      </c>
      <c r="B27" s="49">
        <v>168.56</v>
      </c>
      <c r="C27" s="49">
        <f t="shared" si="8"/>
        <v>7208</v>
      </c>
      <c r="D27" s="50">
        <f t="shared" si="1"/>
        <v>1214980.48</v>
      </c>
      <c r="E27" s="49">
        <v>302</v>
      </c>
      <c r="F27" s="49">
        <v>127.58</v>
      </c>
      <c r="G27" s="49">
        <f t="shared" si="2"/>
        <v>7608</v>
      </c>
      <c r="H27" s="50">
        <f t="shared" si="3"/>
        <v>970628.64</v>
      </c>
      <c r="I27" s="49">
        <v>303</v>
      </c>
      <c r="J27" s="49">
        <v>127.58</v>
      </c>
      <c r="K27" s="49">
        <f t="shared" si="5"/>
        <v>7558</v>
      </c>
      <c r="L27" s="50">
        <f t="shared" si="4"/>
        <v>964249.64</v>
      </c>
      <c r="M27" s="49">
        <v>304</v>
      </c>
      <c r="N27" s="49">
        <v>168.91</v>
      </c>
      <c r="O27" s="49">
        <f t="shared" si="6"/>
        <v>7408</v>
      </c>
      <c r="P27" s="50">
        <f t="shared" si="7"/>
        <v>1251285.28</v>
      </c>
      <c r="Q27" s="49">
        <v>20</v>
      </c>
    </row>
    <row r="28" ht="16.5" customHeight="1" spans="1:17">
      <c r="A28" s="51">
        <v>201</v>
      </c>
      <c r="B28" s="51">
        <v>168.56</v>
      </c>
      <c r="C28" s="51">
        <f t="shared" si="8"/>
        <v>7188</v>
      </c>
      <c r="D28" s="52">
        <f t="shared" si="1"/>
        <v>1211609.28</v>
      </c>
      <c r="E28" s="51">
        <v>202</v>
      </c>
      <c r="F28" s="51">
        <v>127.58</v>
      </c>
      <c r="G28" s="51">
        <f t="shared" si="2"/>
        <v>7588</v>
      </c>
      <c r="H28" s="52">
        <f t="shared" si="3"/>
        <v>968077.04</v>
      </c>
      <c r="I28" s="51">
        <v>203</v>
      </c>
      <c r="J28" s="51">
        <v>127.58</v>
      </c>
      <c r="K28" s="51">
        <f>K29+Q29</f>
        <v>7538</v>
      </c>
      <c r="L28" s="52">
        <f t="shared" si="4"/>
        <v>961698.04</v>
      </c>
      <c r="M28" s="51">
        <v>204</v>
      </c>
      <c r="N28" s="51">
        <v>168.91</v>
      </c>
      <c r="O28" s="51">
        <f>O29+Q29</f>
        <v>7388</v>
      </c>
      <c r="P28" s="52">
        <f t="shared" si="7"/>
        <v>1247907.08</v>
      </c>
      <c r="Q28" s="51">
        <v>0</v>
      </c>
    </row>
    <row r="29" ht="16.5" customHeight="1" spans="1:17">
      <c r="A29" s="49">
        <v>101</v>
      </c>
      <c r="B29" s="49">
        <v>168.56</v>
      </c>
      <c r="C29" s="49">
        <v>7188</v>
      </c>
      <c r="D29" s="50">
        <f t="shared" si="1"/>
        <v>1211609.28</v>
      </c>
      <c r="E29" s="49">
        <v>102</v>
      </c>
      <c r="F29" s="49">
        <v>162.21</v>
      </c>
      <c r="G29" s="49">
        <f>C29+400</f>
        <v>7588</v>
      </c>
      <c r="H29" s="50">
        <f t="shared" si="3"/>
        <v>1230849.48</v>
      </c>
      <c r="I29" s="49">
        <v>103</v>
      </c>
      <c r="J29" s="49">
        <v>162.21</v>
      </c>
      <c r="K29" s="49">
        <f>G29-50</f>
        <v>7538</v>
      </c>
      <c r="L29" s="50">
        <f t="shared" si="4"/>
        <v>1222738.98</v>
      </c>
      <c r="M29" s="49">
        <v>104</v>
      </c>
      <c r="N29" s="49">
        <v>168.91</v>
      </c>
      <c r="O29" s="49">
        <f>K29-150</f>
        <v>7388</v>
      </c>
      <c r="P29" s="50">
        <f t="shared" si="7"/>
        <v>1247907.08</v>
      </c>
      <c r="Q29" s="49">
        <v>0</v>
      </c>
    </row>
    <row r="30" ht="16.5" customHeight="1" spans="1:17">
      <c r="A30" s="47"/>
      <c r="B30" s="47">
        <f>SUM(B3:B29)</f>
        <v>4551.12</v>
      </c>
      <c r="C30" s="47"/>
      <c r="D30" s="48">
        <f>SUM(D3:D29)</f>
        <v>33586591.36</v>
      </c>
      <c r="E30" s="47"/>
      <c r="F30" s="47">
        <f>SUM(F3:F29)</f>
        <v>3548.94</v>
      </c>
      <c r="G30" s="47"/>
      <c r="H30" s="48">
        <f>SUM(H3:H29)</f>
        <v>27598579.12</v>
      </c>
      <c r="I30" s="47"/>
      <c r="J30" s="47">
        <f>SUM(J3:J29)</f>
        <v>3520.62</v>
      </c>
      <c r="K30" s="47"/>
      <c r="L30" s="48">
        <f>SUM(L3:L29)</f>
        <v>27204257.56</v>
      </c>
      <c r="M30" s="47"/>
      <c r="N30" s="47">
        <f>SUM(N3:N29)</f>
        <v>4391.66</v>
      </c>
      <c r="O30" s="47"/>
      <c r="P30" s="48">
        <f>SUM(P3:P29)</f>
        <v>33300268.68</v>
      </c>
      <c r="Q30" s="47"/>
    </row>
    <row r="31" ht="16.5" customHeight="1" spans="7:15">
      <c r="G31" s="44">
        <v>400</v>
      </c>
      <c r="K31" s="44">
        <v>-50</v>
      </c>
      <c r="O31" s="44">
        <v>200</v>
      </c>
    </row>
    <row r="32" ht="16.5" customHeight="1" spans="7:12">
      <c r="G32" s="47" t="s">
        <v>7</v>
      </c>
      <c r="H32" s="48">
        <f>B30+F30+J30+N30</f>
        <v>16012.34</v>
      </c>
      <c r="I32" s="47" t="s">
        <v>8</v>
      </c>
      <c r="J32" s="48">
        <f>B30+N30</f>
        <v>8942.78</v>
      </c>
      <c r="K32" s="47">
        <f>F30+J30</f>
        <v>7069.56</v>
      </c>
      <c r="L32" s="48" t="s">
        <v>9</v>
      </c>
    </row>
    <row r="33" ht="16.5" customHeight="1" spans="7:12">
      <c r="G33" s="47" t="s">
        <v>10</v>
      </c>
      <c r="H33" s="48">
        <f>D30+H30+L30+P30</f>
        <v>121689696.72</v>
      </c>
      <c r="I33" s="47" t="s">
        <v>11</v>
      </c>
      <c r="J33" s="48">
        <f>D30+P30</f>
        <v>66886860.04</v>
      </c>
      <c r="K33" s="47">
        <f>H30+L30</f>
        <v>54802836.68</v>
      </c>
      <c r="L33" s="48" t="s">
        <v>12</v>
      </c>
    </row>
    <row r="34" customHeight="1" spans="7:12">
      <c r="G34" s="47" t="s">
        <v>13</v>
      </c>
      <c r="H34" s="48">
        <f>H33/H32</f>
        <v>7599.74474186783</v>
      </c>
      <c r="I34" s="47" t="s">
        <v>14</v>
      </c>
      <c r="J34" s="48">
        <f>J33/J32</f>
        <v>7479.42586533494</v>
      </c>
      <c r="K34" s="48">
        <f>K33/K32</f>
        <v>7751.94448876592</v>
      </c>
      <c r="L34" s="48" t="s">
        <v>15</v>
      </c>
    </row>
  </sheetData>
  <mergeCells count="1">
    <mergeCell ref="A1:Q1"/>
  </mergeCells>
  <pageMargins left="0" right="0" top="0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18"/>
  <sheetViews>
    <sheetView tabSelected="1" workbookViewId="0">
      <selection activeCell="O10" sqref="O10"/>
    </sheetView>
  </sheetViews>
  <sheetFormatPr defaultColWidth="9" defaultRowHeight="13.5"/>
  <cols>
    <col min="1" max="3" width="9" style="1"/>
    <col min="4" max="4" width="14.1833333333333" style="1" customWidth="1"/>
    <col min="5" max="5" width="11.2583333333333" style="1" customWidth="1"/>
    <col min="6" max="6" width="11.475" style="1" customWidth="1"/>
    <col min="7" max="7" width="12.0916666666667" style="1"/>
    <col min="8" max="8" width="12.2583333333333" style="1" customWidth="1"/>
    <col min="9" max="9" width="14.525" style="39" customWidth="1"/>
    <col min="10" max="10" width="21.3666666666667" style="1" customWidth="1"/>
    <col min="11" max="16384" width="9" style="1"/>
  </cols>
  <sheetData>
    <row r="1" ht="22.5" spans="1:10">
      <c r="A1" s="2" t="s">
        <v>16</v>
      </c>
      <c r="B1" s="2"/>
      <c r="C1" s="2"/>
      <c r="D1" s="2"/>
      <c r="E1" s="2"/>
      <c r="F1" s="2"/>
      <c r="G1" s="2"/>
      <c r="H1" s="2"/>
      <c r="I1" s="41"/>
      <c r="J1" s="2"/>
    </row>
    <row r="2" ht="50" customHeight="1" spans="1:10">
      <c r="A2" s="3" t="s">
        <v>17</v>
      </c>
      <c r="B2" s="4"/>
      <c r="C2" s="3" t="s">
        <v>18</v>
      </c>
      <c r="D2" s="4"/>
      <c r="E2" s="5" t="s">
        <v>19</v>
      </c>
      <c r="F2" s="5" t="s">
        <v>20</v>
      </c>
      <c r="G2" s="5"/>
      <c r="H2" s="6" t="s">
        <v>21</v>
      </c>
      <c r="I2" s="42" t="s">
        <v>22</v>
      </c>
      <c r="J2" s="4"/>
    </row>
    <row r="3" ht="19" customHeight="1" spans="1:10">
      <c r="A3" s="5" t="s">
        <v>23</v>
      </c>
      <c r="B3" s="5"/>
      <c r="C3" s="5" t="s">
        <v>24</v>
      </c>
      <c r="D3" s="5"/>
      <c r="E3" s="5" t="s">
        <v>25</v>
      </c>
      <c r="F3" s="5">
        <v>27</v>
      </c>
      <c r="G3" s="5"/>
      <c r="H3" s="6" t="s">
        <v>26</v>
      </c>
      <c r="I3" s="43">
        <v>108</v>
      </c>
      <c r="J3" s="7"/>
    </row>
    <row r="4" ht="18.75" spans="1:39">
      <c r="A4" s="6" t="s">
        <v>27</v>
      </c>
      <c r="B4" s="7"/>
      <c r="C4" s="8">
        <v>6950</v>
      </c>
      <c r="D4" s="9"/>
      <c r="E4" s="9"/>
      <c r="F4" s="9"/>
      <c r="G4" s="10"/>
      <c r="H4" s="6" t="s">
        <v>28</v>
      </c>
      <c r="I4" s="43"/>
      <c r="J4" s="7">
        <v>7350</v>
      </c>
      <c r="U4" s="1">
        <v>7222</v>
      </c>
      <c r="V4" s="1">
        <v>7102</v>
      </c>
      <c r="W4" s="1">
        <v>7202</v>
      </c>
      <c r="X4" s="1">
        <v>7172</v>
      </c>
      <c r="Y4" s="1">
        <v>7142</v>
      </c>
      <c r="Z4" s="1">
        <v>7012</v>
      </c>
      <c r="AA4" s="1">
        <v>7112</v>
      </c>
      <c r="AB4" s="1">
        <v>7082</v>
      </c>
      <c r="AC4" s="1">
        <v>7052</v>
      </c>
      <c r="AD4" s="1">
        <v>7022</v>
      </c>
      <c r="AE4" s="1">
        <v>7002</v>
      </c>
      <c r="AF4" s="1">
        <v>6982</v>
      </c>
      <c r="AG4" s="1">
        <v>6962</v>
      </c>
      <c r="AH4" s="1">
        <v>6942</v>
      </c>
      <c r="AI4" s="1">
        <v>6922</v>
      </c>
      <c r="AJ4" s="1">
        <v>6902</v>
      </c>
      <c r="AK4" s="1">
        <v>6902</v>
      </c>
      <c r="AL4" s="1">
        <v>6882</v>
      </c>
      <c r="AM4" s="1">
        <v>6872</v>
      </c>
    </row>
    <row r="5" ht="18.75" spans="1:10">
      <c r="A5" s="11" t="s">
        <v>29</v>
      </c>
      <c r="B5" s="11" t="s">
        <v>30</v>
      </c>
      <c r="C5" s="11" t="s">
        <v>31</v>
      </c>
      <c r="D5" s="11" t="s">
        <v>32</v>
      </c>
      <c r="E5" s="6" t="s">
        <v>33</v>
      </c>
      <c r="F5" s="12"/>
      <c r="G5" s="7"/>
      <c r="H5" s="13" t="s">
        <v>34</v>
      </c>
      <c r="I5" s="43" t="s">
        <v>35</v>
      </c>
      <c r="J5" s="7" t="s">
        <v>36</v>
      </c>
    </row>
    <row r="6" ht="18.75" spans="1:26">
      <c r="A6" s="14"/>
      <c r="B6" s="14"/>
      <c r="C6" s="14"/>
      <c r="D6" s="14"/>
      <c r="E6" s="5" t="s">
        <v>37</v>
      </c>
      <c r="F6" s="5" t="s">
        <v>38</v>
      </c>
      <c r="G6" s="5" t="s">
        <v>39</v>
      </c>
      <c r="H6" s="15"/>
      <c r="I6" s="43"/>
      <c r="J6" s="7"/>
      <c r="Z6" s="1">
        <v>6922</v>
      </c>
    </row>
    <row r="7" ht="18.75" spans="1:26">
      <c r="A7" s="40" t="s">
        <v>40</v>
      </c>
      <c r="B7" s="16">
        <v>1</v>
      </c>
      <c r="C7" s="40" t="s">
        <v>41</v>
      </c>
      <c r="D7" s="40" t="s">
        <v>42</v>
      </c>
      <c r="E7" s="40">
        <v>97.704</v>
      </c>
      <c r="F7" s="40">
        <v>30.779</v>
      </c>
      <c r="G7" s="40">
        <v>128.48</v>
      </c>
      <c r="H7" s="21" t="s">
        <v>43</v>
      </c>
      <c r="I7" s="16">
        <v>6870</v>
      </c>
      <c r="J7" s="20">
        <f>I7*G7</f>
        <v>882657.6</v>
      </c>
      <c r="Z7" s="1">
        <v>7122</v>
      </c>
    </row>
    <row r="8" ht="18.75" spans="1:26">
      <c r="A8" s="40" t="s">
        <v>40</v>
      </c>
      <c r="B8" s="16">
        <v>1</v>
      </c>
      <c r="C8" s="40" t="s">
        <v>41</v>
      </c>
      <c r="D8" s="40" t="s">
        <v>44</v>
      </c>
      <c r="E8" s="40">
        <v>83.791</v>
      </c>
      <c r="F8" s="40">
        <v>26.396</v>
      </c>
      <c r="G8" s="40">
        <v>110.19</v>
      </c>
      <c r="H8" s="21" t="s">
        <v>43</v>
      </c>
      <c r="I8" s="16">
        <v>6570</v>
      </c>
      <c r="J8" s="20">
        <f t="shared" ref="J8:J39" si="0">I8*G8</f>
        <v>723948.3</v>
      </c>
      <c r="Z8" s="1">
        <v>7142</v>
      </c>
    </row>
    <row r="9" ht="18.75" spans="1:26">
      <c r="A9" s="40" t="s">
        <v>40</v>
      </c>
      <c r="B9" s="16">
        <v>1</v>
      </c>
      <c r="C9" s="40" t="s">
        <v>41</v>
      </c>
      <c r="D9" s="40" t="s">
        <v>45</v>
      </c>
      <c r="E9" s="40">
        <v>83.791</v>
      </c>
      <c r="F9" s="40">
        <v>26.396</v>
      </c>
      <c r="G9" s="40">
        <v>110.19</v>
      </c>
      <c r="H9" s="21" t="s">
        <v>43</v>
      </c>
      <c r="I9" s="16">
        <v>6570</v>
      </c>
      <c r="J9" s="20">
        <f t="shared" si="0"/>
        <v>723948.3</v>
      </c>
      <c r="Z9" s="1">
        <v>7122</v>
      </c>
    </row>
    <row r="10" ht="18.75" spans="1:26">
      <c r="A10" s="40" t="s">
        <v>40</v>
      </c>
      <c r="B10" s="16">
        <v>1</v>
      </c>
      <c r="C10" s="40" t="s">
        <v>41</v>
      </c>
      <c r="D10" s="40" t="s">
        <v>46</v>
      </c>
      <c r="E10" s="40">
        <v>97.164</v>
      </c>
      <c r="F10" s="40">
        <v>30.608</v>
      </c>
      <c r="G10" s="40">
        <v>127.77</v>
      </c>
      <c r="H10" s="21" t="s">
        <v>43</v>
      </c>
      <c r="I10" s="16">
        <v>6970</v>
      </c>
      <c r="J10" s="20">
        <f t="shared" si="0"/>
        <v>890556.9</v>
      </c>
      <c r="Z10" s="1">
        <v>7202</v>
      </c>
    </row>
    <row r="11" ht="18.75" spans="1:26">
      <c r="A11" s="40" t="s">
        <v>40</v>
      </c>
      <c r="B11" s="16">
        <v>1</v>
      </c>
      <c r="C11" s="40" t="s">
        <v>47</v>
      </c>
      <c r="D11" s="40" t="s">
        <v>48</v>
      </c>
      <c r="E11" s="40">
        <v>97.704</v>
      </c>
      <c r="F11" s="40">
        <v>30.779</v>
      </c>
      <c r="G11" s="40">
        <v>128.48</v>
      </c>
      <c r="H11" s="21" t="s">
        <v>43</v>
      </c>
      <c r="I11" s="16">
        <v>6880</v>
      </c>
      <c r="J11" s="20">
        <f t="shared" si="0"/>
        <v>883942.4</v>
      </c>
      <c r="Z11" s="1">
        <v>7232</v>
      </c>
    </row>
    <row r="12" ht="18.75" spans="1:26">
      <c r="A12" s="40" t="s">
        <v>40</v>
      </c>
      <c r="B12" s="16">
        <v>1</v>
      </c>
      <c r="C12" s="40" t="s">
        <v>47</v>
      </c>
      <c r="D12" s="40" t="s">
        <v>49</v>
      </c>
      <c r="E12" s="40">
        <v>83.791</v>
      </c>
      <c r="F12" s="40">
        <v>26.396</v>
      </c>
      <c r="G12" s="40">
        <v>110.19</v>
      </c>
      <c r="H12" s="21" t="s">
        <v>43</v>
      </c>
      <c r="I12" s="16">
        <v>6580</v>
      </c>
      <c r="J12" s="20">
        <f t="shared" si="0"/>
        <v>725050.2</v>
      </c>
      <c r="Z12" s="1">
        <v>7262</v>
      </c>
    </row>
    <row r="13" ht="18.75" spans="1:26">
      <c r="A13" s="40" t="s">
        <v>40</v>
      </c>
      <c r="B13" s="16">
        <v>1</v>
      </c>
      <c r="C13" s="40" t="s">
        <v>47</v>
      </c>
      <c r="D13" s="40" t="s">
        <v>50</v>
      </c>
      <c r="E13" s="40">
        <v>83.791</v>
      </c>
      <c r="F13" s="40">
        <v>26.396</v>
      </c>
      <c r="G13" s="40">
        <v>110.19</v>
      </c>
      <c r="H13" s="21" t="s">
        <v>43</v>
      </c>
      <c r="I13" s="16">
        <v>6580</v>
      </c>
      <c r="J13" s="20">
        <f t="shared" si="0"/>
        <v>725050.2</v>
      </c>
      <c r="Z13" s="1">
        <v>7242</v>
      </c>
    </row>
    <row r="14" ht="18.75" spans="1:26">
      <c r="A14" s="40" t="s">
        <v>40</v>
      </c>
      <c r="B14" s="16">
        <v>1</v>
      </c>
      <c r="C14" s="40" t="s">
        <v>47</v>
      </c>
      <c r="D14" s="40" t="s">
        <v>51</v>
      </c>
      <c r="E14" s="40">
        <v>97.164</v>
      </c>
      <c r="F14" s="40">
        <v>30.608</v>
      </c>
      <c r="G14" s="40">
        <v>127.77</v>
      </c>
      <c r="H14" s="21" t="s">
        <v>43</v>
      </c>
      <c r="I14" s="16">
        <v>6980</v>
      </c>
      <c r="J14" s="20">
        <f t="shared" si="0"/>
        <v>891834.6</v>
      </c>
      <c r="Z14" s="1">
        <v>7222</v>
      </c>
    </row>
    <row r="15" ht="18.75" spans="1:26">
      <c r="A15" s="40" t="s">
        <v>40</v>
      </c>
      <c r="B15" s="16">
        <v>1</v>
      </c>
      <c r="C15" s="40" t="s">
        <v>52</v>
      </c>
      <c r="D15" s="40" t="s">
        <v>53</v>
      </c>
      <c r="E15" s="40">
        <v>97.164</v>
      </c>
      <c r="F15" s="40">
        <v>30.608</v>
      </c>
      <c r="G15" s="40">
        <v>127.77</v>
      </c>
      <c r="H15" s="21" t="s">
        <v>43</v>
      </c>
      <c r="I15" s="16">
        <v>6900</v>
      </c>
      <c r="J15" s="20">
        <f t="shared" si="0"/>
        <v>881613</v>
      </c>
      <c r="Z15" s="1">
        <v>7102</v>
      </c>
    </row>
    <row r="16" ht="18.75" spans="1:26">
      <c r="A16" s="40" t="s">
        <v>40</v>
      </c>
      <c r="B16" s="16">
        <v>1</v>
      </c>
      <c r="C16" s="40" t="s">
        <v>52</v>
      </c>
      <c r="D16" s="40" t="s">
        <v>54</v>
      </c>
      <c r="E16" s="40">
        <v>83.791</v>
      </c>
      <c r="F16" s="40">
        <v>26.396</v>
      </c>
      <c r="G16" s="40">
        <v>110.19</v>
      </c>
      <c r="H16" s="21" t="s">
        <v>43</v>
      </c>
      <c r="I16" s="16">
        <v>6600</v>
      </c>
      <c r="J16" s="20">
        <f t="shared" si="0"/>
        <v>727254</v>
      </c>
      <c r="Z16" s="1">
        <v>7202</v>
      </c>
    </row>
    <row r="17" ht="18.75" spans="1:26">
      <c r="A17" s="40" t="s">
        <v>40</v>
      </c>
      <c r="B17" s="16">
        <v>1</v>
      </c>
      <c r="C17" s="40" t="s">
        <v>52</v>
      </c>
      <c r="D17" s="40" t="s">
        <v>55</v>
      </c>
      <c r="E17" s="40">
        <v>83.791</v>
      </c>
      <c r="F17" s="40">
        <v>26.396</v>
      </c>
      <c r="G17" s="40">
        <v>110.19</v>
      </c>
      <c r="H17" s="21" t="s">
        <v>43</v>
      </c>
      <c r="I17" s="16">
        <v>6600</v>
      </c>
      <c r="J17" s="20">
        <f t="shared" si="0"/>
        <v>727254</v>
      </c>
      <c r="Z17" s="1">
        <v>7172</v>
      </c>
    </row>
    <row r="18" ht="18.75" spans="1:26">
      <c r="A18" s="40" t="s">
        <v>40</v>
      </c>
      <c r="B18" s="16">
        <v>1</v>
      </c>
      <c r="C18" s="40" t="s">
        <v>52</v>
      </c>
      <c r="D18" s="40" t="s">
        <v>56</v>
      </c>
      <c r="E18" s="40">
        <v>97.164</v>
      </c>
      <c r="F18" s="40">
        <v>30.608</v>
      </c>
      <c r="G18" s="40">
        <v>127.77</v>
      </c>
      <c r="H18" s="21" t="s">
        <v>43</v>
      </c>
      <c r="I18" s="16">
        <v>7000</v>
      </c>
      <c r="J18" s="20">
        <f t="shared" si="0"/>
        <v>894390</v>
      </c>
      <c r="Z18" s="1">
        <v>7142</v>
      </c>
    </row>
    <row r="19" ht="18.75" spans="1:26">
      <c r="A19" s="40" t="s">
        <v>40</v>
      </c>
      <c r="B19" s="16">
        <v>1</v>
      </c>
      <c r="C19" s="40" t="s">
        <v>57</v>
      </c>
      <c r="D19" s="40" t="s">
        <v>58</v>
      </c>
      <c r="E19" s="40">
        <v>97.164</v>
      </c>
      <c r="F19" s="40">
        <v>30.608</v>
      </c>
      <c r="G19" s="40">
        <v>127.77</v>
      </c>
      <c r="H19" s="21" t="s">
        <v>43</v>
      </c>
      <c r="I19" s="16">
        <v>6900</v>
      </c>
      <c r="J19" s="20">
        <f t="shared" si="0"/>
        <v>881613</v>
      </c>
      <c r="Z19" s="1">
        <v>7012</v>
      </c>
    </row>
    <row r="20" ht="18.75" spans="1:26">
      <c r="A20" s="40" t="s">
        <v>40</v>
      </c>
      <c r="B20" s="16">
        <v>1</v>
      </c>
      <c r="C20" s="40" t="s">
        <v>57</v>
      </c>
      <c r="D20" s="40" t="s">
        <v>59</v>
      </c>
      <c r="E20" s="40">
        <v>83.791</v>
      </c>
      <c r="F20" s="40">
        <v>26.396</v>
      </c>
      <c r="G20" s="40">
        <v>110.19</v>
      </c>
      <c r="H20" s="21" t="s">
        <v>43</v>
      </c>
      <c r="I20" s="16">
        <v>6600</v>
      </c>
      <c r="J20" s="20">
        <f t="shared" si="0"/>
        <v>727254</v>
      </c>
      <c r="Z20" s="1">
        <v>7112</v>
      </c>
    </row>
    <row r="21" ht="18.75" spans="1:26">
      <c r="A21" s="40" t="s">
        <v>40</v>
      </c>
      <c r="B21" s="16">
        <v>1</v>
      </c>
      <c r="C21" s="40" t="s">
        <v>57</v>
      </c>
      <c r="D21" s="40" t="s">
        <v>60</v>
      </c>
      <c r="E21" s="40">
        <v>83.791</v>
      </c>
      <c r="F21" s="40">
        <v>26.396</v>
      </c>
      <c r="G21" s="40">
        <v>110.19</v>
      </c>
      <c r="H21" s="21" t="s">
        <v>43</v>
      </c>
      <c r="I21" s="16">
        <v>6600</v>
      </c>
      <c r="J21" s="20">
        <f t="shared" si="0"/>
        <v>727254</v>
      </c>
      <c r="Z21" s="1">
        <v>7082</v>
      </c>
    </row>
    <row r="22" ht="18.75" spans="1:26">
      <c r="A22" s="40" t="s">
        <v>40</v>
      </c>
      <c r="B22" s="16">
        <v>1</v>
      </c>
      <c r="C22" s="40" t="s">
        <v>57</v>
      </c>
      <c r="D22" s="40" t="s">
        <v>61</v>
      </c>
      <c r="E22" s="40">
        <v>97.164</v>
      </c>
      <c r="F22" s="40">
        <v>30.608</v>
      </c>
      <c r="G22" s="40">
        <v>127.77</v>
      </c>
      <c r="H22" s="21" t="s">
        <v>43</v>
      </c>
      <c r="I22" s="16">
        <v>7000</v>
      </c>
      <c r="J22" s="20">
        <f t="shared" si="0"/>
        <v>894390</v>
      </c>
      <c r="Z22" s="1">
        <v>7052</v>
      </c>
    </row>
    <row r="23" ht="18.75" spans="1:26">
      <c r="A23" s="40" t="s">
        <v>40</v>
      </c>
      <c r="B23" s="16">
        <v>1</v>
      </c>
      <c r="C23" s="40" t="s">
        <v>62</v>
      </c>
      <c r="D23" s="40" t="s">
        <v>63</v>
      </c>
      <c r="E23" s="40">
        <v>97.164</v>
      </c>
      <c r="F23" s="40">
        <v>30.608</v>
      </c>
      <c r="G23" s="40">
        <v>127.77</v>
      </c>
      <c r="H23" s="21" t="s">
        <v>43</v>
      </c>
      <c r="I23" s="16">
        <v>6920</v>
      </c>
      <c r="J23" s="20">
        <f t="shared" si="0"/>
        <v>884168.4</v>
      </c>
      <c r="Z23" s="1">
        <v>7022</v>
      </c>
    </row>
    <row r="24" ht="18.75" spans="1:26">
      <c r="A24" s="40" t="s">
        <v>40</v>
      </c>
      <c r="B24" s="16">
        <v>1</v>
      </c>
      <c r="C24" s="40" t="s">
        <v>62</v>
      </c>
      <c r="D24" s="40" t="s">
        <v>64</v>
      </c>
      <c r="E24" s="40">
        <v>83.791</v>
      </c>
      <c r="F24" s="40">
        <v>26.396</v>
      </c>
      <c r="G24" s="40">
        <v>110.19</v>
      </c>
      <c r="H24" s="21" t="s">
        <v>43</v>
      </c>
      <c r="I24" s="16">
        <v>6620</v>
      </c>
      <c r="J24" s="20">
        <f t="shared" si="0"/>
        <v>729457.8</v>
      </c>
      <c r="Z24" s="1">
        <v>7002</v>
      </c>
    </row>
    <row r="25" ht="18.75" spans="1:26">
      <c r="A25" s="40" t="s">
        <v>40</v>
      </c>
      <c r="B25" s="16">
        <v>1</v>
      </c>
      <c r="C25" s="40" t="s">
        <v>62</v>
      </c>
      <c r="D25" s="40" t="s">
        <v>65</v>
      </c>
      <c r="E25" s="40">
        <v>83.791</v>
      </c>
      <c r="F25" s="40">
        <v>26.396</v>
      </c>
      <c r="G25" s="40">
        <v>110.19</v>
      </c>
      <c r="H25" s="21" t="s">
        <v>43</v>
      </c>
      <c r="I25" s="16">
        <v>6620</v>
      </c>
      <c r="J25" s="20">
        <f t="shared" si="0"/>
        <v>729457.8</v>
      </c>
      <c r="Z25" s="1">
        <v>6982</v>
      </c>
    </row>
    <row r="26" ht="18.75" spans="1:26">
      <c r="A26" s="40" t="s">
        <v>40</v>
      </c>
      <c r="B26" s="16">
        <v>1</v>
      </c>
      <c r="C26" s="40" t="s">
        <v>62</v>
      </c>
      <c r="D26" s="40" t="s">
        <v>66</v>
      </c>
      <c r="E26" s="40">
        <v>97.164</v>
      </c>
      <c r="F26" s="40">
        <v>30.608</v>
      </c>
      <c r="G26" s="40">
        <v>127.77</v>
      </c>
      <c r="H26" s="21" t="s">
        <v>43</v>
      </c>
      <c r="I26" s="16">
        <v>7020</v>
      </c>
      <c r="J26" s="20">
        <f t="shared" si="0"/>
        <v>896945.4</v>
      </c>
      <c r="Z26" s="1">
        <v>6962</v>
      </c>
    </row>
    <row r="27" ht="18.75" spans="1:26">
      <c r="A27" s="40" t="s">
        <v>40</v>
      </c>
      <c r="B27" s="16">
        <v>1</v>
      </c>
      <c r="C27" s="40" t="s">
        <v>67</v>
      </c>
      <c r="D27" s="40" t="s">
        <v>68</v>
      </c>
      <c r="E27" s="40">
        <v>97.164</v>
      </c>
      <c r="F27" s="40">
        <v>30.608</v>
      </c>
      <c r="G27" s="40">
        <v>127.77</v>
      </c>
      <c r="H27" s="21" t="s">
        <v>43</v>
      </c>
      <c r="I27" s="16">
        <v>6940</v>
      </c>
      <c r="J27" s="20">
        <f t="shared" si="0"/>
        <v>886723.8</v>
      </c>
      <c r="Z27" s="1">
        <v>6942</v>
      </c>
    </row>
    <row r="28" ht="18.75" spans="1:26">
      <c r="A28" s="40" t="s">
        <v>40</v>
      </c>
      <c r="B28" s="16">
        <v>1</v>
      </c>
      <c r="C28" s="40" t="s">
        <v>67</v>
      </c>
      <c r="D28" s="40" t="s">
        <v>69</v>
      </c>
      <c r="E28" s="40">
        <v>83.791</v>
      </c>
      <c r="F28" s="40">
        <v>26.396</v>
      </c>
      <c r="G28" s="40">
        <v>110.19</v>
      </c>
      <c r="H28" s="21" t="s">
        <v>43</v>
      </c>
      <c r="I28" s="16">
        <v>6640</v>
      </c>
      <c r="J28" s="20">
        <f t="shared" si="0"/>
        <v>731661.6</v>
      </c>
      <c r="Z28" s="1">
        <v>6922</v>
      </c>
    </row>
    <row r="29" ht="18.75" spans="1:26">
      <c r="A29" s="40" t="s">
        <v>40</v>
      </c>
      <c r="B29" s="16">
        <v>1</v>
      </c>
      <c r="C29" s="40" t="s">
        <v>67</v>
      </c>
      <c r="D29" s="40" t="s">
        <v>70</v>
      </c>
      <c r="E29" s="40">
        <v>83.791</v>
      </c>
      <c r="F29" s="40">
        <v>26.396</v>
      </c>
      <c r="G29" s="40">
        <v>110.19</v>
      </c>
      <c r="H29" s="21" t="s">
        <v>43</v>
      </c>
      <c r="I29" s="16">
        <v>6640</v>
      </c>
      <c r="J29" s="20">
        <f t="shared" si="0"/>
        <v>731661.6</v>
      </c>
      <c r="Z29" s="1">
        <v>6902</v>
      </c>
    </row>
    <row r="30" ht="18.75" spans="1:26">
      <c r="A30" s="40" t="s">
        <v>40</v>
      </c>
      <c r="B30" s="16">
        <v>1</v>
      </c>
      <c r="C30" s="40" t="s">
        <v>67</v>
      </c>
      <c r="D30" s="40" t="s">
        <v>71</v>
      </c>
      <c r="E30" s="40">
        <v>97.164</v>
      </c>
      <c r="F30" s="40">
        <v>30.608</v>
      </c>
      <c r="G30" s="40">
        <v>127.77</v>
      </c>
      <c r="H30" s="21" t="s">
        <v>43</v>
      </c>
      <c r="I30" s="16">
        <v>7040</v>
      </c>
      <c r="J30" s="20">
        <f t="shared" si="0"/>
        <v>899500.8</v>
      </c>
      <c r="Z30" s="1">
        <v>6902</v>
      </c>
    </row>
    <row r="31" ht="18.75" spans="1:26">
      <c r="A31" s="40" t="s">
        <v>40</v>
      </c>
      <c r="B31" s="16">
        <v>1</v>
      </c>
      <c r="C31" s="40" t="s">
        <v>72</v>
      </c>
      <c r="D31" s="40" t="s">
        <v>73</v>
      </c>
      <c r="E31" s="40">
        <v>97.164</v>
      </c>
      <c r="F31" s="40">
        <v>30.608</v>
      </c>
      <c r="G31" s="40">
        <v>127.77</v>
      </c>
      <c r="H31" s="21" t="s">
        <v>43</v>
      </c>
      <c r="I31" s="16">
        <v>6960</v>
      </c>
      <c r="J31" s="20">
        <f t="shared" si="0"/>
        <v>889279.2</v>
      </c>
      <c r="Z31" s="1">
        <v>6882</v>
      </c>
    </row>
    <row r="32" ht="18.75" spans="1:26">
      <c r="A32" s="40" t="s">
        <v>40</v>
      </c>
      <c r="B32" s="16">
        <v>1</v>
      </c>
      <c r="C32" s="40" t="s">
        <v>72</v>
      </c>
      <c r="D32" s="40" t="s">
        <v>74</v>
      </c>
      <c r="E32" s="40">
        <v>83.791</v>
      </c>
      <c r="F32" s="40">
        <v>26.396</v>
      </c>
      <c r="G32" s="40">
        <v>110.19</v>
      </c>
      <c r="H32" s="21" t="s">
        <v>43</v>
      </c>
      <c r="I32" s="16">
        <v>6660</v>
      </c>
      <c r="J32" s="20">
        <f t="shared" si="0"/>
        <v>733865.4</v>
      </c>
      <c r="Z32" s="1">
        <v>6872</v>
      </c>
    </row>
    <row r="33" ht="18.75" spans="1:10">
      <c r="A33" s="40" t="s">
        <v>40</v>
      </c>
      <c r="B33" s="16">
        <v>1</v>
      </c>
      <c r="C33" s="40" t="s">
        <v>72</v>
      </c>
      <c r="D33" s="40" t="s">
        <v>75</v>
      </c>
      <c r="E33" s="40">
        <v>83.791</v>
      </c>
      <c r="F33" s="40">
        <v>26.396</v>
      </c>
      <c r="G33" s="40">
        <v>110.19</v>
      </c>
      <c r="H33" s="21" t="s">
        <v>43</v>
      </c>
      <c r="I33" s="16">
        <v>6660</v>
      </c>
      <c r="J33" s="20">
        <f t="shared" si="0"/>
        <v>733865.4</v>
      </c>
    </row>
    <row r="34" ht="18.75" spans="1:10">
      <c r="A34" s="40" t="s">
        <v>40</v>
      </c>
      <c r="B34" s="16">
        <v>1</v>
      </c>
      <c r="C34" s="40" t="s">
        <v>72</v>
      </c>
      <c r="D34" s="40" t="s">
        <v>76</v>
      </c>
      <c r="E34" s="40">
        <v>97.164</v>
      </c>
      <c r="F34" s="40">
        <v>30.608</v>
      </c>
      <c r="G34" s="40">
        <v>127.77</v>
      </c>
      <c r="H34" s="21" t="s">
        <v>43</v>
      </c>
      <c r="I34" s="16">
        <v>7060</v>
      </c>
      <c r="J34" s="20">
        <f t="shared" si="0"/>
        <v>902056.2</v>
      </c>
    </row>
    <row r="35" ht="18.75" spans="1:10">
      <c r="A35" s="40" t="s">
        <v>40</v>
      </c>
      <c r="B35" s="16">
        <v>1</v>
      </c>
      <c r="C35" s="40" t="s">
        <v>77</v>
      </c>
      <c r="D35" s="40" t="s">
        <v>78</v>
      </c>
      <c r="E35" s="40">
        <v>97.164</v>
      </c>
      <c r="F35" s="40">
        <v>30.608</v>
      </c>
      <c r="G35" s="40">
        <v>127.77</v>
      </c>
      <c r="H35" s="21" t="s">
        <v>43</v>
      </c>
      <c r="I35" s="16">
        <v>6980</v>
      </c>
      <c r="J35" s="20">
        <f t="shared" si="0"/>
        <v>891834.6</v>
      </c>
    </row>
    <row r="36" ht="18.75" spans="1:10">
      <c r="A36" s="40" t="s">
        <v>40</v>
      </c>
      <c r="B36" s="16">
        <v>1</v>
      </c>
      <c r="C36" s="40" t="s">
        <v>77</v>
      </c>
      <c r="D36" s="40" t="s">
        <v>79</v>
      </c>
      <c r="E36" s="40">
        <v>83.791</v>
      </c>
      <c r="F36" s="40">
        <v>26.396</v>
      </c>
      <c r="G36" s="40">
        <v>110.19</v>
      </c>
      <c r="H36" s="21" t="s">
        <v>43</v>
      </c>
      <c r="I36" s="16">
        <v>6680</v>
      </c>
      <c r="J36" s="20">
        <f t="shared" si="0"/>
        <v>736069.2</v>
      </c>
    </row>
    <row r="37" ht="18.75" spans="1:10">
      <c r="A37" s="40" t="s">
        <v>40</v>
      </c>
      <c r="B37" s="16">
        <v>1</v>
      </c>
      <c r="C37" s="40" t="s">
        <v>77</v>
      </c>
      <c r="D37" s="40" t="s">
        <v>80</v>
      </c>
      <c r="E37" s="40">
        <v>83.791</v>
      </c>
      <c r="F37" s="40">
        <v>26.396</v>
      </c>
      <c r="G37" s="40">
        <v>110.19</v>
      </c>
      <c r="H37" s="21" t="s">
        <v>43</v>
      </c>
      <c r="I37" s="16">
        <v>6680</v>
      </c>
      <c r="J37" s="20">
        <f t="shared" si="0"/>
        <v>736069.2</v>
      </c>
    </row>
    <row r="38" ht="18.75" spans="1:10">
      <c r="A38" s="40" t="s">
        <v>40</v>
      </c>
      <c r="B38" s="16">
        <v>1</v>
      </c>
      <c r="C38" s="40" t="s">
        <v>77</v>
      </c>
      <c r="D38" s="40" t="s">
        <v>81</v>
      </c>
      <c r="E38" s="40">
        <v>97.164</v>
      </c>
      <c r="F38" s="40">
        <v>30.608</v>
      </c>
      <c r="G38" s="40">
        <v>127.77</v>
      </c>
      <c r="H38" s="21" t="s">
        <v>43</v>
      </c>
      <c r="I38" s="16">
        <v>7080</v>
      </c>
      <c r="J38" s="20">
        <f t="shared" si="0"/>
        <v>904611.6</v>
      </c>
    </row>
    <row r="39" ht="18.75" spans="1:10">
      <c r="A39" s="40" t="s">
        <v>40</v>
      </c>
      <c r="B39" s="16">
        <v>1</v>
      </c>
      <c r="C39" s="40" t="s">
        <v>82</v>
      </c>
      <c r="D39" s="40" t="s">
        <v>83</v>
      </c>
      <c r="E39" s="40">
        <v>97.164</v>
      </c>
      <c r="F39" s="40">
        <v>30.608</v>
      </c>
      <c r="G39" s="40">
        <v>127.77</v>
      </c>
      <c r="H39" s="21" t="s">
        <v>43</v>
      </c>
      <c r="I39" s="16">
        <v>7000</v>
      </c>
      <c r="J39" s="20">
        <f t="shared" si="0"/>
        <v>894390</v>
      </c>
    </row>
    <row r="40" ht="18.75" spans="1:10">
      <c r="A40" s="40" t="s">
        <v>40</v>
      </c>
      <c r="B40" s="16">
        <v>1</v>
      </c>
      <c r="C40" s="40" t="s">
        <v>82</v>
      </c>
      <c r="D40" s="40" t="s">
        <v>84</v>
      </c>
      <c r="E40" s="40">
        <v>83.791</v>
      </c>
      <c r="F40" s="40">
        <v>26.396</v>
      </c>
      <c r="G40" s="40">
        <v>110.19</v>
      </c>
      <c r="H40" s="21" t="s">
        <v>43</v>
      </c>
      <c r="I40" s="16">
        <v>6700</v>
      </c>
      <c r="J40" s="20">
        <f t="shared" ref="J40:J71" si="1">I40*G40</f>
        <v>738273</v>
      </c>
    </row>
    <row r="41" ht="18.75" spans="1:10">
      <c r="A41" s="40" t="s">
        <v>40</v>
      </c>
      <c r="B41" s="16">
        <v>1</v>
      </c>
      <c r="C41" s="40" t="s">
        <v>82</v>
      </c>
      <c r="D41" s="40" t="s">
        <v>85</v>
      </c>
      <c r="E41" s="40">
        <v>83.791</v>
      </c>
      <c r="F41" s="40">
        <v>26.396</v>
      </c>
      <c r="G41" s="40">
        <v>110.19</v>
      </c>
      <c r="H41" s="21" t="s">
        <v>43</v>
      </c>
      <c r="I41" s="16">
        <v>6700</v>
      </c>
      <c r="J41" s="20">
        <f t="shared" si="1"/>
        <v>738273</v>
      </c>
    </row>
    <row r="42" ht="18.75" spans="1:10">
      <c r="A42" s="40" t="s">
        <v>40</v>
      </c>
      <c r="B42" s="16">
        <v>1</v>
      </c>
      <c r="C42" s="40" t="s">
        <v>82</v>
      </c>
      <c r="D42" s="40" t="s">
        <v>86</v>
      </c>
      <c r="E42" s="40">
        <v>97.164</v>
      </c>
      <c r="F42" s="40">
        <v>30.608</v>
      </c>
      <c r="G42" s="40">
        <v>127.77</v>
      </c>
      <c r="H42" s="21" t="s">
        <v>43</v>
      </c>
      <c r="I42" s="16">
        <v>7100</v>
      </c>
      <c r="J42" s="20">
        <f t="shared" si="1"/>
        <v>907167</v>
      </c>
    </row>
    <row r="43" ht="18.75" spans="1:10">
      <c r="A43" s="40" t="s">
        <v>40</v>
      </c>
      <c r="B43" s="16">
        <v>1</v>
      </c>
      <c r="C43" s="40" t="s">
        <v>87</v>
      </c>
      <c r="D43" s="40" t="s">
        <v>88</v>
      </c>
      <c r="E43" s="40">
        <v>97.164</v>
      </c>
      <c r="F43" s="40">
        <v>30.608</v>
      </c>
      <c r="G43" s="40">
        <v>127.77</v>
      </c>
      <c r="H43" s="21" t="s">
        <v>43</v>
      </c>
      <c r="I43" s="16">
        <v>7020</v>
      </c>
      <c r="J43" s="20">
        <f t="shared" si="1"/>
        <v>896945.4</v>
      </c>
    </row>
    <row r="44" ht="18.75" spans="1:10">
      <c r="A44" s="40" t="s">
        <v>40</v>
      </c>
      <c r="B44" s="16">
        <v>1</v>
      </c>
      <c r="C44" s="40" t="s">
        <v>87</v>
      </c>
      <c r="D44" s="40" t="s">
        <v>89</v>
      </c>
      <c r="E44" s="40">
        <v>83.791</v>
      </c>
      <c r="F44" s="40">
        <v>26.396</v>
      </c>
      <c r="G44" s="40">
        <v>110.19</v>
      </c>
      <c r="H44" s="21" t="s">
        <v>43</v>
      </c>
      <c r="I44" s="16">
        <v>6720</v>
      </c>
      <c r="J44" s="20">
        <f t="shared" si="1"/>
        <v>740476.8</v>
      </c>
    </row>
    <row r="45" ht="18.75" spans="1:10">
      <c r="A45" s="40" t="s">
        <v>40</v>
      </c>
      <c r="B45" s="16">
        <v>1</v>
      </c>
      <c r="C45" s="40" t="s">
        <v>87</v>
      </c>
      <c r="D45" s="40" t="s">
        <v>90</v>
      </c>
      <c r="E45" s="40">
        <v>83.791</v>
      </c>
      <c r="F45" s="40">
        <v>26.396</v>
      </c>
      <c r="G45" s="40">
        <v>110.19</v>
      </c>
      <c r="H45" s="21" t="s">
        <v>43</v>
      </c>
      <c r="I45" s="16">
        <v>6720</v>
      </c>
      <c r="J45" s="20">
        <f t="shared" si="1"/>
        <v>740476.8</v>
      </c>
    </row>
    <row r="46" ht="18.75" spans="1:10">
      <c r="A46" s="40" t="s">
        <v>40</v>
      </c>
      <c r="B46" s="16">
        <v>1</v>
      </c>
      <c r="C46" s="40" t="s">
        <v>87</v>
      </c>
      <c r="D46" s="40" t="s">
        <v>91</v>
      </c>
      <c r="E46" s="40">
        <v>97.164</v>
      </c>
      <c r="F46" s="40">
        <v>30.608</v>
      </c>
      <c r="G46" s="40">
        <v>127.77</v>
      </c>
      <c r="H46" s="21" t="s">
        <v>43</v>
      </c>
      <c r="I46" s="16">
        <v>7120</v>
      </c>
      <c r="J46" s="20">
        <f t="shared" si="1"/>
        <v>909722.4</v>
      </c>
    </row>
    <row r="47" ht="18.75" spans="1:10">
      <c r="A47" s="40" t="s">
        <v>40</v>
      </c>
      <c r="B47" s="16">
        <v>1</v>
      </c>
      <c r="C47" s="40" t="s">
        <v>92</v>
      </c>
      <c r="D47" s="40" t="s">
        <v>93</v>
      </c>
      <c r="E47" s="40">
        <v>97.164</v>
      </c>
      <c r="F47" s="40">
        <v>30.608</v>
      </c>
      <c r="G47" s="40">
        <v>127.77</v>
      </c>
      <c r="H47" s="21" t="s">
        <v>43</v>
      </c>
      <c r="I47" s="16">
        <v>7050</v>
      </c>
      <c r="J47" s="20">
        <f t="shared" si="1"/>
        <v>900778.5</v>
      </c>
    </row>
    <row r="48" ht="18.75" spans="1:10">
      <c r="A48" s="40" t="s">
        <v>40</v>
      </c>
      <c r="B48" s="16">
        <v>1</v>
      </c>
      <c r="C48" s="40" t="s">
        <v>92</v>
      </c>
      <c r="D48" s="40" t="s">
        <v>94</v>
      </c>
      <c r="E48" s="40">
        <v>83.791</v>
      </c>
      <c r="F48" s="40">
        <v>26.396</v>
      </c>
      <c r="G48" s="40">
        <v>110.19</v>
      </c>
      <c r="H48" s="21" t="s">
        <v>43</v>
      </c>
      <c r="I48" s="16">
        <v>6750</v>
      </c>
      <c r="J48" s="20">
        <f t="shared" si="1"/>
        <v>743782.5</v>
      </c>
    </row>
    <row r="49" ht="18.75" spans="1:10">
      <c r="A49" s="40" t="s">
        <v>40</v>
      </c>
      <c r="B49" s="16">
        <v>1</v>
      </c>
      <c r="C49" s="40" t="s">
        <v>92</v>
      </c>
      <c r="D49" s="40" t="s">
        <v>95</v>
      </c>
      <c r="E49" s="40">
        <v>83.791</v>
      </c>
      <c r="F49" s="40">
        <v>26.396</v>
      </c>
      <c r="G49" s="40">
        <v>110.19</v>
      </c>
      <c r="H49" s="21" t="s">
        <v>43</v>
      </c>
      <c r="I49" s="16">
        <v>6750</v>
      </c>
      <c r="J49" s="20">
        <f t="shared" si="1"/>
        <v>743782.5</v>
      </c>
    </row>
    <row r="50" ht="18.75" spans="1:10">
      <c r="A50" s="40" t="s">
        <v>40</v>
      </c>
      <c r="B50" s="16">
        <v>1</v>
      </c>
      <c r="C50" s="40" t="s">
        <v>92</v>
      </c>
      <c r="D50" s="40" t="s">
        <v>96</v>
      </c>
      <c r="E50" s="40">
        <v>97.164</v>
      </c>
      <c r="F50" s="40">
        <v>30.608</v>
      </c>
      <c r="G50" s="40">
        <v>127.77</v>
      </c>
      <c r="H50" s="21" t="s">
        <v>43</v>
      </c>
      <c r="I50" s="16">
        <v>7150</v>
      </c>
      <c r="J50" s="20">
        <f t="shared" si="1"/>
        <v>913555.5</v>
      </c>
    </row>
    <row r="51" ht="18.75" spans="1:10">
      <c r="A51" s="40" t="s">
        <v>40</v>
      </c>
      <c r="B51" s="16">
        <v>1</v>
      </c>
      <c r="C51" s="40" t="s">
        <v>97</v>
      </c>
      <c r="D51" s="40" t="s">
        <v>98</v>
      </c>
      <c r="E51" s="40">
        <v>97.164</v>
      </c>
      <c r="F51" s="40">
        <v>30.608</v>
      </c>
      <c r="G51" s="40">
        <v>127.77</v>
      </c>
      <c r="H51" s="21" t="s">
        <v>43</v>
      </c>
      <c r="I51" s="16">
        <v>7080</v>
      </c>
      <c r="J51" s="20">
        <f t="shared" si="1"/>
        <v>904611.6</v>
      </c>
    </row>
    <row r="52" ht="18.75" spans="1:10">
      <c r="A52" s="40" t="s">
        <v>40</v>
      </c>
      <c r="B52" s="16">
        <v>1</v>
      </c>
      <c r="C52" s="40" t="s">
        <v>97</v>
      </c>
      <c r="D52" s="40" t="s">
        <v>99</v>
      </c>
      <c r="E52" s="40">
        <v>83.791</v>
      </c>
      <c r="F52" s="40">
        <v>26.396</v>
      </c>
      <c r="G52" s="40">
        <v>110.19</v>
      </c>
      <c r="H52" s="21" t="s">
        <v>43</v>
      </c>
      <c r="I52" s="16">
        <v>6780</v>
      </c>
      <c r="J52" s="20">
        <f t="shared" si="1"/>
        <v>747088.2</v>
      </c>
    </row>
    <row r="53" ht="18.75" spans="1:10">
      <c r="A53" s="40" t="s">
        <v>40</v>
      </c>
      <c r="B53" s="16">
        <v>1</v>
      </c>
      <c r="C53" s="40" t="s">
        <v>97</v>
      </c>
      <c r="D53" s="40" t="s">
        <v>100</v>
      </c>
      <c r="E53" s="40">
        <v>83.791</v>
      </c>
      <c r="F53" s="40">
        <v>26.396</v>
      </c>
      <c r="G53" s="40">
        <v>110.19</v>
      </c>
      <c r="H53" s="21" t="s">
        <v>43</v>
      </c>
      <c r="I53" s="16">
        <v>6780</v>
      </c>
      <c r="J53" s="20">
        <f t="shared" si="1"/>
        <v>747088.2</v>
      </c>
    </row>
    <row r="54" ht="18.75" spans="1:10">
      <c r="A54" s="40" t="s">
        <v>40</v>
      </c>
      <c r="B54" s="16">
        <v>1</v>
      </c>
      <c r="C54" s="40" t="s">
        <v>97</v>
      </c>
      <c r="D54" s="40" t="s">
        <v>101</v>
      </c>
      <c r="E54" s="40">
        <v>97.164</v>
      </c>
      <c r="F54" s="40">
        <v>30.608</v>
      </c>
      <c r="G54" s="40">
        <v>127.77</v>
      </c>
      <c r="H54" s="21" t="s">
        <v>43</v>
      </c>
      <c r="I54" s="16">
        <v>7180</v>
      </c>
      <c r="J54" s="20">
        <f t="shared" si="1"/>
        <v>917388.6</v>
      </c>
    </row>
    <row r="55" ht="18.75" spans="1:10">
      <c r="A55" s="40" t="s">
        <v>40</v>
      </c>
      <c r="B55" s="16">
        <v>1</v>
      </c>
      <c r="C55" s="40" t="s">
        <v>102</v>
      </c>
      <c r="D55" s="40" t="s">
        <v>103</v>
      </c>
      <c r="E55" s="40">
        <v>97.164</v>
      </c>
      <c r="F55" s="40">
        <v>30.608</v>
      </c>
      <c r="G55" s="40">
        <v>127.77</v>
      </c>
      <c r="H55" s="21" t="s">
        <v>43</v>
      </c>
      <c r="I55" s="16">
        <v>7110</v>
      </c>
      <c r="J55" s="20">
        <f t="shared" si="1"/>
        <v>908444.7</v>
      </c>
    </row>
    <row r="56" ht="18.75" spans="1:10">
      <c r="A56" s="40" t="s">
        <v>40</v>
      </c>
      <c r="B56" s="16">
        <v>1</v>
      </c>
      <c r="C56" s="40" t="s">
        <v>102</v>
      </c>
      <c r="D56" s="40" t="s">
        <v>104</v>
      </c>
      <c r="E56" s="40">
        <v>83.791</v>
      </c>
      <c r="F56" s="40">
        <v>26.396</v>
      </c>
      <c r="G56" s="40">
        <v>110.19</v>
      </c>
      <c r="H56" s="21" t="s">
        <v>43</v>
      </c>
      <c r="I56" s="16">
        <v>6810</v>
      </c>
      <c r="J56" s="20">
        <f t="shared" si="1"/>
        <v>750393.9</v>
      </c>
    </row>
    <row r="57" ht="18.75" spans="1:10">
      <c r="A57" s="40" t="s">
        <v>40</v>
      </c>
      <c r="B57" s="16">
        <v>1</v>
      </c>
      <c r="C57" s="40" t="s">
        <v>102</v>
      </c>
      <c r="D57" s="40" t="s">
        <v>105</v>
      </c>
      <c r="E57" s="40">
        <v>83.791</v>
      </c>
      <c r="F57" s="40">
        <v>26.396</v>
      </c>
      <c r="G57" s="40">
        <v>110.19</v>
      </c>
      <c r="H57" s="21" t="s">
        <v>43</v>
      </c>
      <c r="I57" s="16">
        <v>6810</v>
      </c>
      <c r="J57" s="20">
        <f t="shared" si="1"/>
        <v>750393.9</v>
      </c>
    </row>
    <row r="58" ht="18.75" spans="1:10">
      <c r="A58" s="40" t="s">
        <v>40</v>
      </c>
      <c r="B58" s="16">
        <v>1</v>
      </c>
      <c r="C58" s="40" t="s">
        <v>102</v>
      </c>
      <c r="D58" s="40" t="s">
        <v>106</v>
      </c>
      <c r="E58" s="40">
        <v>97.164</v>
      </c>
      <c r="F58" s="40">
        <v>30.608</v>
      </c>
      <c r="G58" s="40">
        <v>127.77</v>
      </c>
      <c r="H58" s="21" t="s">
        <v>43</v>
      </c>
      <c r="I58" s="16">
        <v>7210</v>
      </c>
      <c r="J58" s="20">
        <f t="shared" si="1"/>
        <v>921221.7</v>
      </c>
    </row>
    <row r="59" ht="18.75" spans="1:10">
      <c r="A59" s="40" t="s">
        <v>40</v>
      </c>
      <c r="B59" s="16">
        <v>1</v>
      </c>
      <c r="C59" s="40" t="s">
        <v>107</v>
      </c>
      <c r="D59" s="40" t="s">
        <v>108</v>
      </c>
      <c r="E59" s="40">
        <v>97.164</v>
      </c>
      <c r="F59" s="40">
        <v>30.608</v>
      </c>
      <c r="G59" s="40">
        <v>127.77</v>
      </c>
      <c r="H59" s="21" t="s">
        <v>43</v>
      </c>
      <c r="I59" s="16">
        <v>7010</v>
      </c>
      <c r="J59" s="20">
        <f t="shared" si="1"/>
        <v>895667.7</v>
      </c>
    </row>
    <row r="60" ht="18.75" spans="1:10">
      <c r="A60" s="40" t="s">
        <v>40</v>
      </c>
      <c r="B60" s="16">
        <v>1</v>
      </c>
      <c r="C60" s="40" t="s">
        <v>107</v>
      </c>
      <c r="D60" s="40" t="s">
        <v>109</v>
      </c>
      <c r="E60" s="40">
        <v>83.791</v>
      </c>
      <c r="F60" s="40">
        <v>26.396</v>
      </c>
      <c r="G60" s="40">
        <v>110.19</v>
      </c>
      <c r="H60" s="21" t="s">
        <v>43</v>
      </c>
      <c r="I60" s="16">
        <v>6710</v>
      </c>
      <c r="J60" s="20">
        <f t="shared" si="1"/>
        <v>739374.9</v>
      </c>
    </row>
    <row r="61" ht="18.75" spans="1:10">
      <c r="A61" s="40" t="s">
        <v>40</v>
      </c>
      <c r="B61" s="16">
        <v>1</v>
      </c>
      <c r="C61" s="40" t="s">
        <v>107</v>
      </c>
      <c r="D61" s="40" t="s">
        <v>110</v>
      </c>
      <c r="E61" s="40">
        <v>83.791</v>
      </c>
      <c r="F61" s="40">
        <v>26.396</v>
      </c>
      <c r="G61" s="40">
        <v>110.19</v>
      </c>
      <c r="H61" s="21" t="s">
        <v>43</v>
      </c>
      <c r="I61" s="16">
        <v>6710</v>
      </c>
      <c r="J61" s="20">
        <f t="shared" si="1"/>
        <v>739374.9</v>
      </c>
    </row>
    <row r="62" ht="18.75" spans="1:10">
      <c r="A62" s="40" t="s">
        <v>40</v>
      </c>
      <c r="B62" s="16">
        <v>1</v>
      </c>
      <c r="C62" s="40" t="s">
        <v>107</v>
      </c>
      <c r="D62" s="40" t="s">
        <v>111</v>
      </c>
      <c r="E62" s="40">
        <v>97.164</v>
      </c>
      <c r="F62" s="40">
        <v>30.608</v>
      </c>
      <c r="G62" s="40">
        <v>127.77</v>
      </c>
      <c r="H62" s="21" t="s">
        <v>43</v>
      </c>
      <c r="I62" s="16">
        <v>7110</v>
      </c>
      <c r="J62" s="20">
        <f t="shared" si="1"/>
        <v>908444.7</v>
      </c>
    </row>
    <row r="63" ht="18.75" spans="1:10">
      <c r="A63" s="40" t="s">
        <v>40</v>
      </c>
      <c r="B63" s="16">
        <v>1</v>
      </c>
      <c r="C63" s="40" t="s">
        <v>112</v>
      </c>
      <c r="D63" s="40" t="s">
        <v>113</v>
      </c>
      <c r="E63" s="40">
        <v>97.164</v>
      </c>
      <c r="F63" s="40">
        <v>30.608</v>
      </c>
      <c r="G63" s="40">
        <v>127.77</v>
      </c>
      <c r="H63" s="21" t="s">
        <v>43</v>
      </c>
      <c r="I63" s="16">
        <v>7140</v>
      </c>
      <c r="J63" s="20">
        <f t="shared" si="1"/>
        <v>912277.8</v>
      </c>
    </row>
    <row r="64" ht="18.75" spans="1:10">
      <c r="A64" s="40" t="s">
        <v>40</v>
      </c>
      <c r="B64" s="16">
        <v>1</v>
      </c>
      <c r="C64" s="40" t="s">
        <v>112</v>
      </c>
      <c r="D64" s="40" t="s">
        <v>114</v>
      </c>
      <c r="E64" s="40">
        <v>83.791</v>
      </c>
      <c r="F64" s="40">
        <v>26.396</v>
      </c>
      <c r="G64" s="40">
        <v>110.19</v>
      </c>
      <c r="H64" s="21" t="s">
        <v>43</v>
      </c>
      <c r="I64" s="16">
        <v>6840</v>
      </c>
      <c r="J64" s="20">
        <f t="shared" si="1"/>
        <v>753699.6</v>
      </c>
    </row>
    <row r="65" ht="18.75" spans="1:10">
      <c r="A65" s="40" t="s">
        <v>40</v>
      </c>
      <c r="B65" s="16">
        <v>1</v>
      </c>
      <c r="C65" s="40" t="s">
        <v>112</v>
      </c>
      <c r="D65" s="40" t="s">
        <v>115</v>
      </c>
      <c r="E65" s="40">
        <v>83.791</v>
      </c>
      <c r="F65" s="40">
        <v>26.396</v>
      </c>
      <c r="G65" s="40">
        <v>110.19</v>
      </c>
      <c r="H65" s="21" t="s">
        <v>43</v>
      </c>
      <c r="I65" s="16">
        <v>6840</v>
      </c>
      <c r="J65" s="20">
        <f t="shared" si="1"/>
        <v>753699.6</v>
      </c>
    </row>
    <row r="66" ht="18.75" spans="1:10">
      <c r="A66" s="40" t="s">
        <v>40</v>
      </c>
      <c r="B66" s="16">
        <v>1</v>
      </c>
      <c r="C66" s="40" t="s">
        <v>112</v>
      </c>
      <c r="D66" s="40" t="s">
        <v>116</v>
      </c>
      <c r="E66" s="40">
        <v>97.164</v>
      </c>
      <c r="F66" s="40">
        <v>30.608</v>
      </c>
      <c r="G66" s="40">
        <v>127.77</v>
      </c>
      <c r="H66" s="21" t="s">
        <v>43</v>
      </c>
      <c r="I66" s="16">
        <v>7240</v>
      </c>
      <c r="J66" s="20">
        <f t="shared" si="1"/>
        <v>925054.8</v>
      </c>
    </row>
    <row r="67" ht="18.75" spans="1:10">
      <c r="A67" s="40" t="s">
        <v>40</v>
      </c>
      <c r="B67" s="16">
        <v>1</v>
      </c>
      <c r="C67" s="40" t="s">
        <v>117</v>
      </c>
      <c r="D67" s="40" t="s">
        <v>118</v>
      </c>
      <c r="E67" s="40">
        <v>97.164</v>
      </c>
      <c r="F67" s="40">
        <v>30.608</v>
      </c>
      <c r="G67" s="40">
        <v>127.77</v>
      </c>
      <c r="H67" s="21" t="s">
        <v>43</v>
      </c>
      <c r="I67" s="16">
        <v>7170</v>
      </c>
      <c r="J67" s="20">
        <f t="shared" si="1"/>
        <v>916110.9</v>
      </c>
    </row>
    <row r="68" ht="18.75" spans="1:10">
      <c r="A68" s="40" t="s">
        <v>40</v>
      </c>
      <c r="B68" s="16">
        <v>1</v>
      </c>
      <c r="C68" s="40" t="s">
        <v>117</v>
      </c>
      <c r="D68" s="40" t="s">
        <v>119</v>
      </c>
      <c r="E68" s="40">
        <v>83.791</v>
      </c>
      <c r="F68" s="40">
        <v>26.396</v>
      </c>
      <c r="G68" s="40">
        <v>110.19</v>
      </c>
      <c r="H68" s="21" t="s">
        <v>43</v>
      </c>
      <c r="I68" s="16">
        <v>6870</v>
      </c>
      <c r="J68" s="20">
        <f t="shared" si="1"/>
        <v>757005.3</v>
      </c>
    </row>
    <row r="69" ht="18.75" spans="1:10">
      <c r="A69" s="40" t="s">
        <v>40</v>
      </c>
      <c r="B69" s="16">
        <v>1</v>
      </c>
      <c r="C69" s="40" t="s">
        <v>117</v>
      </c>
      <c r="D69" s="40" t="s">
        <v>120</v>
      </c>
      <c r="E69" s="40">
        <v>83.791</v>
      </c>
      <c r="F69" s="40">
        <v>26.396</v>
      </c>
      <c r="G69" s="40">
        <v>110.19</v>
      </c>
      <c r="H69" s="21" t="s">
        <v>43</v>
      </c>
      <c r="I69" s="16">
        <v>6870</v>
      </c>
      <c r="J69" s="20">
        <f t="shared" si="1"/>
        <v>757005.3</v>
      </c>
    </row>
    <row r="70" ht="18.75" spans="1:10">
      <c r="A70" s="40" t="s">
        <v>40</v>
      </c>
      <c r="B70" s="16">
        <v>1</v>
      </c>
      <c r="C70" s="40" t="s">
        <v>117</v>
      </c>
      <c r="D70" s="40" t="s">
        <v>121</v>
      </c>
      <c r="E70" s="40">
        <v>97.164</v>
      </c>
      <c r="F70" s="40">
        <v>30.608</v>
      </c>
      <c r="G70" s="40">
        <v>127.77</v>
      </c>
      <c r="H70" s="21" t="s">
        <v>43</v>
      </c>
      <c r="I70" s="16">
        <v>7270</v>
      </c>
      <c r="J70" s="20">
        <f t="shared" si="1"/>
        <v>928887.9</v>
      </c>
    </row>
    <row r="71" ht="18.75" spans="1:10">
      <c r="A71" s="40" t="s">
        <v>40</v>
      </c>
      <c r="B71" s="16">
        <v>1</v>
      </c>
      <c r="C71" s="40" t="s">
        <v>122</v>
      </c>
      <c r="D71" s="40" t="s">
        <v>123</v>
      </c>
      <c r="E71" s="40">
        <v>97.164</v>
      </c>
      <c r="F71" s="40">
        <v>30.608</v>
      </c>
      <c r="G71" s="40">
        <v>127.77</v>
      </c>
      <c r="H71" s="21" t="s">
        <v>43</v>
      </c>
      <c r="I71" s="16">
        <v>7200</v>
      </c>
      <c r="J71" s="20">
        <f t="shared" si="1"/>
        <v>919944</v>
      </c>
    </row>
    <row r="72" ht="18.75" spans="1:10">
      <c r="A72" s="40" t="s">
        <v>40</v>
      </c>
      <c r="B72" s="16">
        <v>1</v>
      </c>
      <c r="C72" s="40" t="s">
        <v>122</v>
      </c>
      <c r="D72" s="40" t="s">
        <v>124</v>
      </c>
      <c r="E72" s="40">
        <v>83.791</v>
      </c>
      <c r="F72" s="40">
        <v>26.396</v>
      </c>
      <c r="G72" s="40">
        <v>110.19</v>
      </c>
      <c r="H72" s="21" t="s">
        <v>43</v>
      </c>
      <c r="I72" s="16">
        <v>6900</v>
      </c>
      <c r="J72" s="20">
        <f t="shared" ref="J72:J114" si="2">I72*G72</f>
        <v>760311</v>
      </c>
    </row>
    <row r="73" ht="18.75" spans="1:10">
      <c r="A73" s="40" t="s">
        <v>40</v>
      </c>
      <c r="B73" s="16">
        <v>1</v>
      </c>
      <c r="C73" s="40" t="s">
        <v>122</v>
      </c>
      <c r="D73" s="40" t="s">
        <v>125</v>
      </c>
      <c r="E73" s="40">
        <v>83.791</v>
      </c>
      <c r="F73" s="40">
        <v>26.396</v>
      </c>
      <c r="G73" s="40">
        <v>110.19</v>
      </c>
      <c r="H73" s="21" t="s">
        <v>43</v>
      </c>
      <c r="I73" s="16">
        <v>6900</v>
      </c>
      <c r="J73" s="20">
        <f t="shared" si="2"/>
        <v>760311</v>
      </c>
    </row>
    <row r="74" ht="18.75" spans="1:10">
      <c r="A74" s="40" t="s">
        <v>40</v>
      </c>
      <c r="B74" s="16">
        <v>1</v>
      </c>
      <c r="C74" s="40" t="s">
        <v>122</v>
      </c>
      <c r="D74" s="40" t="s">
        <v>126</v>
      </c>
      <c r="E74" s="40">
        <v>97.164</v>
      </c>
      <c r="F74" s="40">
        <v>30.608</v>
      </c>
      <c r="G74" s="40">
        <v>127.77</v>
      </c>
      <c r="H74" s="21" t="s">
        <v>43</v>
      </c>
      <c r="I74" s="16">
        <v>7300</v>
      </c>
      <c r="J74" s="20">
        <f t="shared" si="2"/>
        <v>932721</v>
      </c>
    </row>
    <row r="75" ht="18.75" spans="1:10">
      <c r="A75" s="40" t="s">
        <v>40</v>
      </c>
      <c r="B75" s="16">
        <v>1</v>
      </c>
      <c r="C75" s="40" t="s">
        <v>127</v>
      </c>
      <c r="D75" s="40" t="s">
        <v>128</v>
      </c>
      <c r="E75" s="40">
        <v>97.164</v>
      </c>
      <c r="F75" s="40">
        <v>30.608</v>
      </c>
      <c r="G75" s="40">
        <v>127.77</v>
      </c>
      <c r="H75" s="21" t="s">
        <v>43</v>
      </c>
      <c r="I75" s="16">
        <v>7100</v>
      </c>
      <c r="J75" s="20">
        <f t="shared" si="2"/>
        <v>907167</v>
      </c>
    </row>
    <row r="76" ht="18.75" spans="1:10">
      <c r="A76" s="40" t="s">
        <v>40</v>
      </c>
      <c r="B76" s="16">
        <v>1</v>
      </c>
      <c r="C76" s="40" t="s">
        <v>127</v>
      </c>
      <c r="D76" s="40" t="s">
        <v>129</v>
      </c>
      <c r="E76" s="40">
        <v>83.791</v>
      </c>
      <c r="F76" s="40">
        <v>26.396</v>
      </c>
      <c r="G76" s="40">
        <v>110.19</v>
      </c>
      <c r="H76" s="21" t="s">
        <v>43</v>
      </c>
      <c r="I76" s="16">
        <v>6800</v>
      </c>
      <c r="J76" s="20">
        <f t="shared" si="2"/>
        <v>749292</v>
      </c>
    </row>
    <row r="77" ht="18.75" spans="1:10">
      <c r="A77" s="40" t="s">
        <v>40</v>
      </c>
      <c r="B77" s="16">
        <v>1</v>
      </c>
      <c r="C77" s="40" t="s">
        <v>127</v>
      </c>
      <c r="D77" s="40" t="s">
        <v>130</v>
      </c>
      <c r="E77" s="40">
        <v>83.791</v>
      </c>
      <c r="F77" s="40">
        <v>26.396</v>
      </c>
      <c r="G77" s="40">
        <v>110.19</v>
      </c>
      <c r="H77" s="21" t="s">
        <v>43</v>
      </c>
      <c r="I77" s="16">
        <v>6800</v>
      </c>
      <c r="J77" s="20">
        <f t="shared" si="2"/>
        <v>749292</v>
      </c>
    </row>
    <row r="78" ht="18.75" spans="1:10">
      <c r="A78" s="40" t="s">
        <v>40</v>
      </c>
      <c r="B78" s="16">
        <v>1</v>
      </c>
      <c r="C78" s="40" t="s">
        <v>127</v>
      </c>
      <c r="D78" s="40" t="s">
        <v>131</v>
      </c>
      <c r="E78" s="40">
        <v>97.164</v>
      </c>
      <c r="F78" s="40">
        <v>30.608</v>
      </c>
      <c r="G78" s="40">
        <v>127.77</v>
      </c>
      <c r="H78" s="21" t="s">
        <v>43</v>
      </c>
      <c r="I78" s="16">
        <v>7200</v>
      </c>
      <c r="J78" s="20">
        <f t="shared" si="2"/>
        <v>919944</v>
      </c>
    </row>
    <row r="79" ht="18.75" spans="1:10">
      <c r="A79" s="40" t="s">
        <v>40</v>
      </c>
      <c r="B79" s="16">
        <v>1</v>
      </c>
      <c r="C79" s="40" t="s">
        <v>132</v>
      </c>
      <c r="D79" s="40" t="s">
        <v>133</v>
      </c>
      <c r="E79" s="40">
        <v>97.164</v>
      </c>
      <c r="F79" s="40">
        <v>30.608</v>
      </c>
      <c r="G79" s="40">
        <v>127.77</v>
      </c>
      <c r="H79" s="21" t="s">
        <v>43</v>
      </c>
      <c r="I79" s="16">
        <v>7220</v>
      </c>
      <c r="J79" s="20">
        <f t="shared" si="2"/>
        <v>922499.4</v>
      </c>
    </row>
    <row r="80" ht="18.75" spans="1:10">
      <c r="A80" s="40" t="s">
        <v>40</v>
      </c>
      <c r="B80" s="16">
        <v>1</v>
      </c>
      <c r="C80" s="40" t="s">
        <v>132</v>
      </c>
      <c r="D80" s="40" t="s">
        <v>134</v>
      </c>
      <c r="E80" s="40">
        <v>83.791</v>
      </c>
      <c r="F80" s="40">
        <v>26.396</v>
      </c>
      <c r="G80" s="40">
        <v>110.19</v>
      </c>
      <c r="H80" s="21" t="s">
        <v>43</v>
      </c>
      <c r="I80" s="16">
        <v>6920</v>
      </c>
      <c r="J80" s="20">
        <f t="shared" si="2"/>
        <v>762514.8</v>
      </c>
    </row>
    <row r="81" ht="18.75" spans="1:10">
      <c r="A81" s="40" t="s">
        <v>40</v>
      </c>
      <c r="B81" s="16">
        <v>1</v>
      </c>
      <c r="C81" s="40" t="s">
        <v>132</v>
      </c>
      <c r="D81" s="40" t="s">
        <v>135</v>
      </c>
      <c r="E81" s="40">
        <v>83.791</v>
      </c>
      <c r="F81" s="40">
        <v>26.396</v>
      </c>
      <c r="G81" s="40">
        <v>110.19</v>
      </c>
      <c r="H81" s="21" t="s">
        <v>43</v>
      </c>
      <c r="I81" s="16">
        <v>6920</v>
      </c>
      <c r="J81" s="20">
        <f t="shared" si="2"/>
        <v>762514.8</v>
      </c>
    </row>
    <row r="82" ht="18.75" spans="1:10">
      <c r="A82" s="40" t="s">
        <v>40</v>
      </c>
      <c r="B82" s="16">
        <v>1</v>
      </c>
      <c r="C82" s="40" t="s">
        <v>132</v>
      </c>
      <c r="D82" s="40" t="s">
        <v>136</v>
      </c>
      <c r="E82" s="40">
        <v>97.164</v>
      </c>
      <c r="F82" s="40">
        <v>30.608</v>
      </c>
      <c r="G82" s="40">
        <v>127.77</v>
      </c>
      <c r="H82" s="21" t="s">
        <v>43</v>
      </c>
      <c r="I82" s="16">
        <v>7320</v>
      </c>
      <c r="J82" s="20">
        <f t="shared" si="2"/>
        <v>935276.4</v>
      </c>
    </row>
    <row r="83" ht="18.75" spans="1:10">
      <c r="A83" s="40" t="s">
        <v>40</v>
      </c>
      <c r="B83" s="16">
        <v>1</v>
      </c>
      <c r="C83" s="40" t="s">
        <v>137</v>
      </c>
      <c r="D83" s="40" t="s">
        <v>138</v>
      </c>
      <c r="E83" s="40">
        <v>97.164</v>
      </c>
      <c r="F83" s="40">
        <v>30.608</v>
      </c>
      <c r="G83" s="40">
        <v>127.77</v>
      </c>
      <c r="H83" s="21" t="s">
        <v>43</v>
      </c>
      <c r="I83" s="16">
        <v>7240</v>
      </c>
      <c r="J83" s="20">
        <f t="shared" si="2"/>
        <v>925054.8</v>
      </c>
    </row>
    <row r="84" ht="18.75" spans="1:10">
      <c r="A84" s="40" t="s">
        <v>40</v>
      </c>
      <c r="B84" s="16">
        <v>1</v>
      </c>
      <c r="C84" s="40" t="s">
        <v>137</v>
      </c>
      <c r="D84" s="40" t="s">
        <v>139</v>
      </c>
      <c r="E84" s="40">
        <v>83.791</v>
      </c>
      <c r="F84" s="40">
        <v>26.396</v>
      </c>
      <c r="G84" s="40">
        <v>110.19</v>
      </c>
      <c r="H84" s="21" t="s">
        <v>43</v>
      </c>
      <c r="I84" s="16">
        <v>6940</v>
      </c>
      <c r="J84" s="20">
        <f t="shared" si="2"/>
        <v>764718.6</v>
      </c>
    </row>
    <row r="85" ht="18.75" spans="1:10">
      <c r="A85" s="40" t="s">
        <v>40</v>
      </c>
      <c r="B85" s="16">
        <v>1</v>
      </c>
      <c r="C85" s="40" t="s">
        <v>137</v>
      </c>
      <c r="D85" s="40" t="s">
        <v>140</v>
      </c>
      <c r="E85" s="40">
        <v>83.791</v>
      </c>
      <c r="F85" s="40">
        <v>26.396</v>
      </c>
      <c r="G85" s="40">
        <v>110.19</v>
      </c>
      <c r="H85" s="21" t="s">
        <v>43</v>
      </c>
      <c r="I85" s="16">
        <v>6940</v>
      </c>
      <c r="J85" s="20">
        <f t="shared" si="2"/>
        <v>764718.6</v>
      </c>
    </row>
    <row r="86" ht="18.75" spans="1:10">
      <c r="A86" s="40" t="s">
        <v>40</v>
      </c>
      <c r="B86" s="16">
        <v>1</v>
      </c>
      <c r="C86" s="40" t="s">
        <v>137</v>
      </c>
      <c r="D86" s="40" t="s">
        <v>141</v>
      </c>
      <c r="E86" s="40">
        <v>97.164</v>
      </c>
      <c r="F86" s="40">
        <v>30.608</v>
      </c>
      <c r="G86" s="40">
        <v>127.77</v>
      </c>
      <c r="H86" s="21" t="s">
        <v>43</v>
      </c>
      <c r="I86" s="16">
        <v>7340</v>
      </c>
      <c r="J86" s="20">
        <f t="shared" si="2"/>
        <v>937831.8</v>
      </c>
    </row>
    <row r="87" ht="18.75" spans="1:10">
      <c r="A87" s="40" t="s">
        <v>40</v>
      </c>
      <c r="B87" s="16">
        <v>1</v>
      </c>
      <c r="C87" s="40" t="s">
        <v>142</v>
      </c>
      <c r="D87" s="40" t="s">
        <v>143</v>
      </c>
      <c r="E87" s="40">
        <v>97.164</v>
      </c>
      <c r="F87" s="40">
        <v>30.608</v>
      </c>
      <c r="G87" s="40">
        <v>127.77</v>
      </c>
      <c r="H87" s="21" t="s">
        <v>43</v>
      </c>
      <c r="I87" s="16">
        <v>7260</v>
      </c>
      <c r="J87" s="20">
        <f t="shared" si="2"/>
        <v>927610.2</v>
      </c>
    </row>
    <row r="88" ht="18.75" spans="1:10">
      <c r="A88" s="40" t="s">
        <v>40</v>
      </c>
      <c r="B88" s="16">
        <v>1</v>
      </c>
      <c r="C88" s="40" t="s">
        <v>142</v>
      </c>
      <c r="D88" s="40" t="s">
        <v>144</v>
      </c>
      <c r="E88" s="40">
        <v>83.791</v>
      </c>
      <c r="F88" s="40">
        <v>26.396</v>
      </c>
      <c r="G88" s="40">
        <v>110.19</v>
      </c>
      <c r="H88" s="21" t="s">
        <v>43</v>
      </c>
      <c r="I88" s="16">
        <v>6960</v>
      </c>
      <c r="J88" s="20">
        <f t="shared" si="2"/>
        <v>766922.4</v>
      </c>
    </row>
    <row r="89" ht="18.75" spans="1:10">
      <c r="A89" s="40" t="s">
        <v>40</v>
      </c>
      <c r="B89" s="16">
        <v>1</v>
      </c>
      <c r="C89" s="40" t="s">
        <v>142</v>
      </c>
      <c r="D89" s="40" t="s">
        <v>145</v>
      </c>
      <c r="E89" s="40">
        <v>83.791</v>
      </c>
      <c r="F89" s="40">
        <v>26.396</v>
      </c>
      <c r="G89" s="40">
        <v>110.19</v>
      </c>
      <c r="H89" s="21" t="s">
        <v>43</v>
      </c>
      <c r="I89" s="16">
        <v>6960</v>
      </c>
      <c r="J89" s="20">
        <f t="shared" si="2"/>
        <v>766922.4</v>
      </c>
    </row>
    <row r="90" ht="18.75" spans="1:10">
      <c r="A90" s="40" t="s">
        <v>40</v>
      </c>
      <c r="B90" s="16">
        <v>1</v>
      </c>
      <c r="C90" s="40" t="s">
        <v>142</v>
      </c>
      <c r="D90" s="40" t="s">
        <v>146</v>
      </c>
      <c r="E90" s="40">
        <v>97.164</v>
      </c>
      <c r="F90" s="40">
        <v>30.608</v>
      </c>
      <c r="G90" s="40">
        <v>127.77</v>
      </c>
      <c r="H90" s="21" t="s">
        <v>43</v>
      </c>
      <c r="I90" s="16">
        <v>7350</v>
      </c>
      <c r="J90" s="20">
        <f t="shared" si="2"/>
        <v>939109.5</v>
      </c>
    </row>
    <row r="91" ht="18.75" spans="1:10">
      <c r="A91" s="40" t="s">
        <v>40</v>
      </c>
      <c r="B91" s="16">
        <v>1</v>
      </c>
      <c r="C91" s="40" t="s">
        <v>147</v>
      </c>
      <c r="D91" s="40" t="s">
        <v>148</v>
      </c>
      <c r="E91" s="40">
        <v>97.164</v>
      </c>
      <c r="F91" s="40">
        <v>30.608</v>
      </c>
      <c r="G91" s="40">
        <v>127.77</v>
      </c>
      <c r="H91" s="21" t="s">
        <v>43</v>
      </c>
      <c r="I91" s="16">
        <v>7230</v>
      </c>
      <c r="J91" s="20">
        <f t="shared" si="2"/>
        <v>923777.1</v>
      </c>
    </row>
    <row r="92" ht="18.75" spans="1:10">
      <c r="A92" s="40" t="s">
        <v>40</v>
      </c>
      <c r="B92" s="16">
        <v>1</v>
      </c>
      <c r="C92" s="40" t="s">
        <v>147</v>
      </c>
      <c r="D92" s="40" t="s">
        <v>149</v>
      </c>
      <c r="E92" s="40">
        <v>83.791</v>
      </c>
      <c r="F92" s="40">
        <v>26.396</v>
      </c>
      <c r="G92" s="40">
        <v>110.19</v>
      </c>
      <c r="H92" s="21" t="s">
        <v>43</v>
      </c>
      <c r="I92" s="16">
        <v>6930</v>
      </c>
      <c r="J92" s="20">
        <f t="shared" si="2"/>
        <v>763616.7</v>
      </c>
    </row>
    <row r="93" ht="18.75" spans="1:10">
      <c r="A93" s="40" t="s">
        <v>40</v>
      </c>
      <c r="B93" s="16">
        <v>1</v>
      </c>
      <c r="C93" s="40" t="s">
        <v>147</v>
      </c>
      <c r="D93" s="40" t="s">
        <v>150</v>
      </c>
      <c r="E93" s="40">
        <v>83.791</v>
      </c>
      <c r="F93" s="40">
        <v>26.396</v>
      </c>
      <c r="G93" s="40">
        <v>110.19</v>
      </c>
      <c r="H93" s="21" t="s">
        <v>43</v>
      </c>
      <c r="I93" s="16">
        <v>6930</v>
      </c>
      <c r="J93" s="20">
        <f t="shared" si="2"/>
        <v>763616.7</v>
      </c>
    </row>
    <row r="94" ht="18.75" spans="1:10">
      <c r="A94" s="40" t="s">
        <v>40</v>
      </c>
      <c r="B94" s="16">
        <v>1</v>
      </c>
      <c r="C94" s="40" t="s">
        <v>147</v>
      </c>
      <c r="D94" s="40" t="s">
        <v>151</v>
      </c>
      <c r="E94" s="40">
        <v>97.164</v>
      </c>
      <c r="F94" s="40">
        <v>30.608</v>
      </c>
      <c r="G94" s="40">
        <v>127.77</v>
      </c>
      <c r="H94" s="21" t="s">
        <v>43</v>
      </c>
      <c r="I94" s="16">
        <v>7330</v>
      </c>
      <c r="J94" s="20">
        <f t="shared" si="2"/>
        <v>936554.1</v>
      </c>
    </row>
    <row r="95" ht="18.75" spans="1:10">
      <c r="A95" s="40" t="s">
        <v>40</v>
      </c>
      <c r="B95" s="16">
        <v>1</v>
      </c>
      <c r="C95" s="40" t="s">
        <v>152</v>
      </c>
      <c r="D95" s="40" t="s">
        <v>153</v>
      </c>
      <c r="E95" s="40">
        <v>97.164</v>
      </c>
      <c r="F95" s="40">
        <v>30.608</v>
      </c>
      <c r="G95" s="40">
        <v>127.77</v>
      </c>
      <c r="H95" s="21" t="s">
        <v>43</v>
      </c>
      <c r="I95" s="16">
        <v>7200</v>
      </c>
      <c r="J95" s="20">
        <f t="shared" si="2"/>
        <v>919944</v>
      </c>
    </row>
    <row r="96" ht="18.75" spans="1:10">
      <c r="A96" s="40" t="s">
        <v>40</v>
      </c>
      <c r="B96" s="16">
        <v>1</v>
      </c>
      <c r="C96" s="40" t="s">
        <v>152</v>
      </c>
      <c r="D96" s="40" t="s">
        <v>154</v>
      </c>
      <c r="E96" s="40">
        <v>83.791</v>
      </c>
      <c r="F96" s="40">
        <v>26.396</v>
      </c>
      <c r="G96" s="40">
        <v>110.19</v>
      </c>
      <c r="H96" s="21" t="s">
        <v>43</v>
      </c>
      <c r="I96" s="16">
        <v>6900</v>
      </c>
      <c r="J96" s="20">
        <f t="shared" si="2"/>
        <v>760311</v>
      </c>
    </row>
    <row r="97" ht="18.75" spans="1:10">
      <c r="A97" s="40" t="s">
        <v>40</v>
      </c>
      <c r="B97" s="16">
        <v>1</v>
      </c>
      <c r="C97" s="40" t="s">
        <v>152</v>
      </c>
      <c r="D97" s="40" t="s">
        <v>155</v>
      </c>
      <c r="E97" s="40">
        <v>83.791</v>
      </c>
      <c r="F97" s="40">
        <v>26.396</v>
      </c>
      <c r="G97" s="40">
        <v>110.19</v>
      </c>
      <c r="H97" s="21" t="s">
        <v>43</v>
      </c>
      <c r="I97" s="16">
        <v>6900</v>
      </c>
      <c r="J97" s="20">
        <f t="shared" si="2"/>
        <v>760311</v>
      </c>
    </row>
    <row r="98" ht="18.75" spans="1:10">
      <c r="A98" s="40" t="s">
        <v>40</v>
      </c>
      <c r="B98" s="16">
        <v>1</v>
      </c>
      <c r="C98" s="40" t="s">
        <v>152</v>
      </c>
      <c r="D98" s="40" t="s">
        <v>156</v>
      </c>
      <c r="E98" s="40">
        <v>97.164</v>
      </c>
      <c r="F98" s="40">
        <v>30.608</v>
      </c>
      <c r="G98" s="40">
        <v>127.77</v>
      </c>
      <c r="H98" s="21" t="s">
        <v>43</v>
      </c>
      <c r="I98" s="16">
        <v>7300</v>
      </c>
      <c r="J98" s="20">
        <f t="shared" si="2"/>
        <v>932721</v>
      </c>
    </row>
    <row r="99" ht="12" customHeight="1" spans="1:10">
      <c r="A99" s="40" t="s">
        <v>40</v>
      </c>
      <c r="B99" s="16">
        <v>1</v>
      </c>
      <c r="C99" s="40" t="s">
        <v>157</v>
      </c>
      <c r="D99" s="40" t="s">
        <v>158</v>
      </c>
      <c r="E99" s="40">
        <v>97.164</v>
      </c>
      <c r="F99" s="40">
        <v>30.608</v>
      </c>
      <c r="G99" s="40">
        <v>127.77</v>
      </c>
      <c r="H99" s="21" t="s">
        <v>43</v>
      </c>
      <c r="I99" s="16">
        <v>7120</v>
      </c>
      <c r="J99" s="20">
        <f t="shared" si="2"/>
        <v>909722.4</v>
      </c>
    </row>
    <row r="100" ht="18.75" spans="1:10">
      <c r="A100" s="40" t="s">
        <v>40</v>
      </c>
      <c r="B100" s="16">
        <v>1</v>
      </c>
      <c r="C100" s="40" t="s">
        <v>157</v>
      </c>
      <c r="D100" s="40" t="s">
        <v>159</v>
      </c>
      <c r="E100" s="40">
        <v>83.791</v>
      </c>
      <c r="F100" s="40">
        <v>26.396</v>
      </c>
      <c r="G100" s="40">
        <v>110.19</v>
      </c>
      <c r="H100" s="21" t="s">
        <v>43</v>
      </c>
      <c r="I100" s="16">
        <v>6820</v>
      </c>
      <c r="J100" s="20">
        <f t="shared" si="2"/>
        <v>751495.8</v>
      </c>
    </row>
    <row r="101" ht="18.75" spans="1:10">
      <c r="A101" s="40" t="s">
        <v>40</v>
      </c>
      <c r="B101" s="16">
        <v>1</v>
      </c>
      <c r="C101" s="40" t="s">
        <v>157</v>
      </c>
      <c r="D101" s="40" t="s">
        <v>160</v>
      </c>
      <c r="E101" s="40">
        <v>83.791</v>
      </c>
      <c r="F101" s="40">
        <v>26.396</v>
      </c>
      <c r="G101" s="40">
        <v>110.19</v>
      </c>
      <c r="H101" s="21" t="s">
        <v>43</v>
      </c>
      <c r="I101" s="16">
        <v>6820</v>
      </c>
      <c r="J101" s="20">
        <f t="shared" si="2"/>
        <v>751495.8</v>
      </c>
    </row>
    <row r="102" ht="18.75" spans="1:10">
      <c r="A102" s="40" t="s">
        <v>40</v>
      </c>
      <c r="B102" s="16">
        <v>1</v>
      </c>
      <c r="C102" s="40" t="s">
        <v>157</v>
      </c>
      <c r="D102" s="40" t="s">
        <v>161</v>
      </c>
      <c r="E102" s="40">
        <v>97.164</v>
      </c>
      <c r="F102" s="40">
        <v>30.608</v>
      </c>
      <c r="G102" s="40">
        <v>127.77</v>
      </c>
      <c r="H102" s="21" t="s">
        <v>43</v>
      </c>
      <c r="I102" s="16">
        <v>7220</v>
      </c>
      <c r="J102" s="20">
        <f t="shared" si="2"/>
        <v>922499.4</v>
      </c>
    </row>
    <row r="103" ht="18.75" spans="1:10">
      <c r="A103" s="40" t="s">
        <v>40</v>
      </c>
      <c r="B103" s="16">
        <v>1</v>
      </c>
      <c r="C103" s="40" t="s">
        <v>162</v>
      </c>
      <c r="D103" s="40" t="s">
        <v>163</v>
      </c>
      <c r="E103" s="40">
        <v>97.164</v>
      </c>
      <c r="F103" s="40">
        <v>30.608</v>
      </c>
      <c r="G103" s="40">
        <v>127.77</v>
      </c>
      <c r="H103" s="21" t="s">
        <v>43</v>
      </c>
      <c r="I103" s="16">
        <v>7140</v>
      </c>
      <c r="J103" s="20">
        <f t="shared" si="2"/>
        <v>912277.8</v>
      </c>
    </row>
    <row r="104" ht="18.75" spans="1:10">
      <c r="A104" s="40" t="s">
        <v>40</v>
      </c>
      <c r="B104" s="16">
        <v>1</v>
      </c>
      <c r="C104" s="40" t="s">
        <v>162</v>
      </c>
      <c r="D104" s="40" t="s">
        <v>164</v>
      </c>
      <c r="E104" s="40">
        <v>83.791</v>
      </c>
      <c r="F104" s="40">
        <v>26.396</v>
      </c>
      <c r="G104" s="40">
        <v>110.19</v>
      </c>
      <c r="H104" s="21" t="s">
        <v>43</v>
      </c>
      <c r="I104" s="16">
        <v>6840</v>
      </c>
      <c r="J104" s="20">
        <f t="shared" si="2"/>
        <v>753699.6</v>
      </c>
    </row>
    <row r="105" ht="18.75" spans="1:10">
      <c r="A105" s="40" t="s">
        <v>40</v>
      </c>
      <c r="B105" s="16">
        <v>1</v>
      </c>
      <c r="C105" s="40" t="s">
        <v>162</v>
      </c>
      <c r="D105" s="40" t="s">
        <v>165</v>
      </c>
      <c r="E105" s="40">
        <v>83.791</v>
      </c>
      <c r="F105" s="40">
        <v>26.396</v>
      </c>
      <c r="G105" s="40">
        <v>110.19</v>
      </c>
      <c r="H105" s="21" t="s">
        <v>43</v>
      </c>
      <c r="I105" s="16">
        <v>6840</v>
      </c>
      <c r="J105" s="20">
        <f t="shared" si="2"/>
        <v>753699.6</v>
      </c>
    </row>
    <row r="106" ht="18.75" spans="1:10">
      <c r="A106" s="40" t="s">
        <v>40</v>
      </c>
      <c r="B106" s="16">
        <v>1</v>
      </c>
      <c r="C106" s="40" t="s">
        <v>162</v>
      </c>
      <c r="D106" s="40" t="s">
        <v>166</v>
      </c>
      <c r="E106" s="40">
        <v>97.164</v>
      </c>
      <c r="F106" s="40">
        <v>30.608</v>
      </c>
      <c r="G106" s="40">
        <v>127.77</v>
      </c>
      <c r="H106" s="21" t="s">
        <v>43</v>
      </c>
      <c r="I106" s="16">
        <v>7240</v>
      </c>
      <c r="J106" s="20">
        <f t="shared" si="2"/>
        <v>925054.8</v>
      </c>
    </row>
    <row r="107" ht="18.75" spans="1:10">
      <c r="A107" s="40" t="s">
        <v>40</v>
      </c>
      <c r="B107" s="16">
        <v>1</v>
      </c>
      <c r="C107" s="40" t="s">
        <v>167</v>
      </c>
      <c r="D107" s="40" t="s">
        <v>168</v>
      </c>
      <c r="E107" s="40">
        <v>97.164</v>
      </c>
      <c r="F107" s="40">
        <v>30.608</v>
      </c>
      <c r="G107" s="40">
        <v>127.77</v>
      </c>
      <c r="H107" s="21" t="s">
        <v>43</v>
      </c>
      <c r="I107" s="16">
        <v>7120</v>
      </c>
      <c r="J107" s="20">
        <f t="shared" si="2"/>
        <v>909722.4</v>
      </c>
    </row>
    <row r="108" ht="18.75" spans="1:10">
      <c r="A108" s="40" t="s">
        <v>40</v>
      </c>
      <c r="B108" s="16">
        <v>1</v>
      </c>
      <c r="C108" s="40" t="s">
        <v>167</v>
      </c>
      <c r="D108" s="40" t="s">
        <v>169</v>
      </c>
      <c r="E108" s="40">
        <v>83.791</v>
      </c>
      <c r="F108" s="40">
        <v>26.396</v>
      </c>
      <c r="G108" s="40">
        <v>110.19</v>
      </c>
      <c r="H108" s="21" t="s">
        <v>43</v>
      </c>
      <c r="I108" s="16">
        <v>6820</v>
      </c>
      <c r="J108" s="20">
        <f t="shared" si="2"/>
        <v>751495.8</v>
      </c>
    </row>
    <row r="109" ht="18.75" spans="1:10">
      <c r="A109" s="40" t="s">
        <v>40</v>
      </c>
      <c r="B109" s="16">
        <v>1</v>
      </c>
      <c r="C109" s="40" t="s">
        <v>167</v>
      </c>
      <c r="D109" s="40" t="s">
        <v>170</v>
      </c>
      <c r="E109" s="40">
        <v>83.791</v>
      </c>
      <c r="F109" s="40">
        <v>26.396</v>
      </c>
      <c r="G109" s="40">
        <v>110.19</v>
      </c>
      <c r="H109" s="21" t="s">
        <v>43</v>
      </c>
      <c r="I109" s="16">
        <v>6820</v>
      </c>
      <c r="J109" s="20">
        <f t="shared" si="2"/>
        <v>751495.8</v>
      </c>
    </row>
    <row r="110" ht="18.75" spans="1:10">
      <c r="A110" s="40" t="s">
        <v>40</v>
      </c>
      <c r="B110" s="16">
        <v>1</v>
      </c>
      <c r="C110" s="40" t="s">
        <v>167</v>
      </c>
      <c r="D110" s="40" t="s">
        <v>171</v>
      </c>
      <c r="E110" s="40">
        <v>97.164</v>
      </c>
      <c r="F110" s="40">
        <v>30.608</v>
      </c>
      <c r="G110" s="40">
        <v>127.77</v>
      </c>
      <c r="H110" s="21" t="s">
        <v>43</v>
      </c>
      <c r="I110" s="16">
        <v>7220</v>
      </c>
      <c r="J110" s="20">
        <f t="shared" si="2"/>
        <v>922499.4</v>
      </c>
    </row>
    <row r="111" ht="18.75" spans="1:10">
      <c r="A111" s="40" t="s">
        <v>40</v>
      </c>
      <c r="B111" s="16">
        <v>1</v>
      </c>
      <c r="C111" s="40" t="s">
        <v>172</v>
      </c>
      <c r="D111" s="40" t="s">
        <v>173</v>
      </c>
      <c r="E111" s="40">
        <v>97.164</v>
      </c>
      <c r="F111" s="40">
        <v>30.608</v>
      </c>
      <c r="G111" s="40">
        <v>127.77</v>
      </c>
      <c r="H111" s="21" t="s">
        <v>43</v>
      </c>
      <c r="I111" s="16">
        <v>6920</v>
      </c>
      <c r="J111" s="20">
        <f t="shared" si="2"/>
        <v>884168.4</v>
      </c>
    </row>
    <row r="112" ht="18.75" spans="1:10">
      <c r="A112" s="40" t="s">
        <v>40</v>
      </c>
      <c r="B112" s="16">
        <v>1</v>
      </c>
      <c r="C112" s="40" t="s">
        <v>172</v>
      </c>
      <c r="D112" s="40" t="s">
        <v>174</v>
      </c>
      <c r="E112" s="40">
        <v>83.791</v>
      </c>
      <c r="F112" s="40">
        <v>26.396</v>
      </c>
      <c r="G112" s="40">
        <v>110.19</v>
      </c>
      <c r="H112" s="21" t="s">
        <v>43</v>
      </c>
      <c r="I112" s="16">
        <v>6620</v>
      </c>
      <c r="J112" s="20">
        <f t="shared" si="2"/>
        <v>729457.8</v>
      </c>
    </row>
    <row r="113" ht="18.75" spans="1:10">
      <c r="A113" s="40" t="s">
        <v>40</v>
      </c>
      <c r="B113" s="16">
        <v>1</v>
      </c>
      <c r="C113" s="40" t="s">
        <v>172</v>
      </c>
      <c r="D113" s="40" t="s">
        <v>175</v>
      </c>
      <c r="E113" s="40">
        <v>83.791</v>
      </c>
      <c r="F113" s="40">
        <v>26.396</v>
      </c>
      <c r="G113" s="40">
        <v>110.19</v>
      </c>
      <c r="H113" s="21" t="s">
        <v>43</v>
      </c>
      <c r="I113" s="16">
        <v>6620</v>
      </c>
      <c r="J113" s="20">
        <f t="shared" si="2"/>
        <v>729457.8</v>
      </c>
    </row>
    <row r="114" ht="18.75" spans="1:10">
      <c r="A114" s="40" t="s">
        <v>40</v>
      </c>
      <c r="B114" s="16">
        <v>1</v>
      </c>
      <c r="C114" s="40" t="s">
        <v>172</v>
      </c>
      <c r="D114" s="40" t="s">
        <v>176</v>
      </c>
      <c r="E114" s="40">
        <v>97.164</v>
      </c>
      <c r="F114" s="40">
        <v>30.608</v>
      </c>
      <c r="G114" s="40">
        <v>127.77</v>
      </c>
      <c r="H114" s="21" t="s">
        <v>43</v>
      </c>
      <c r="I114" s="16">
        <v>7020</v>
      </c>
      <c r="J114" s="20">
        <f t="shared" si="2"/>
        <v>896945.4</v>
      </c>
    </row>
    <row r="115" ht="18.75" spans="1:10">
      <c r="A115" s="21" t="s">
        <v>177</v>
      </c>
      <c r="B115" s="21"/>
      <c r="C115" s="21"/>
      <c r="D115" s="21"/>
      <c r="E115" s="21"/>
      <c r="F115" s="21"/>
      <c r="G115" s="21">
        <f>SUM(G7:G114)</f>
        <v>12851.26</v>
      </c>
      <c r="H115" s="22"/>
      <c r="I115" s="21"/>
      <c r="J115" s="33">
        <f>SUM(J7:J114)</f>
        <v>89316811.4</v>
      </c>
    </row>
    <row r="116" spans="1:10">
      <c r="A116" s="23" t="s">
        <v>178</v>
      </c>
      <c r="B116" s="24" t="s">
        <v>179</v>
      </c>
      <c r="C116" s="24"/>
      <c r="D116" s="24"/>
      <c r="E116" s="24"/>
      <c r="F116" s="24"/>
      <c r="G116" s="24"/>
      <c r="H116" s="25"/>
      <c r="I116" s="21"/>
      <c r="J116" s="34"/>
    </row>
    <row r="117" spans="1:10">
      <c r="A117" s="26"/>
      <c r="B117" s="27"/>
      <c r="C117" s="27"/>
      <c r="D117" s="27"/>
      <c r="E117" s="27"/>
      <c r="F117" s="27"/>
      <c r="G117" s="27"/>
      <c r="H117" s="25"/>
      <c r="I117" s="21"/>
      <c r="J117" s="34"/>
    </row>
    <row r="118" ht="18.75" spans="1:10">
      <c r="A118" s="28"/>
      <c r="B118" s="29"/>
      <c r="C118" s="29"/>
      <c r="D118" s="29"/>
      <c r="E118" s="30" t="s">
        <v>180</v>
      </c>
      <c r="F118" s="30"/>
      <c r="G118" s="30"/>
      <c r="H118" s="31"/>
      <c r="I118" s="21"/>
      <c r="J118" s="34" t="s">
        <v>181</v>
      </c>
    </row>
  </sheetData>
  <mergeCells count="25">
    <mergeCell ref="A1:J1"/>
    <mergeCell ref="A2:B2"/>
    <mergeCell ref="C2:D2"/>
    <mergeCell ref="F2:G2"/>
    <mergeCell ref="I2:J2"/>
    <mergeCell ref="A3:B3"/>
    <mergeCell ref="C3:D3"/>
    <mergeCell ref="F3:G3"/>
    <mergeCell ref="I3:J3"/>
    <mergeCell ref="A4:B4"/>
    <mergeCell ref="C4:G4"/>
    <mergeCell ref="H4:I4"/>
    <mergeCell ref="E5:G5"/>
    <mergeCell ref="A115:D115"/>
    <mergeCell ref="E118:G118"/>
    <mergeCell ref="A5:A6"/>
    <mergeCell ref="A116:A118"/>
    <mergeCell ref="B5:B6"/>
    <mergeCell ref="C5:C6"/>
    <mergeCell ref="D5:D6"/>
    <mergeCell ref="H5:H6"/>
    <mergeCell ref="I5:I6"/>
    <mergeCell ref="J5:J6"/>
    <mergeCell ref="B116:G117"/>
    <mergeCell ref="H116:J117"/>
  </mergeCells>
  <pageMargins left="1.18055555555556" right="0.196527777777778" top="0.472222222222222" bottom="0.354166666666667" header="0.5" footer="0.314583333333333"/>
  <pageSetup paperSize="9" orientation="landscape"/>
  <headerFooter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workbookViewId="0">
      <selection activeCell="A1" sqref="A1:J1"/>
    </sheetView>
  </sheetViews>
  <sheetFormatPr defaultColWidth="8.89166666666667" defaultRowHeight="13.5"/>
  <cols>
    <col min="5" max="5" width="10.6333333333333"/>
    <col min="6" max="6" width="10.975" customWidth="1"/>
    <col min="7" max="7" width="12.0916666666667"/>
    <col min="8" max="8" width="11.3083333333333" customWidth="1"/>
    <col min="9" max="9" width="14.6416666666667" style="35" customWidth="1"/>
    <col min="10" max="10" width="22.8166666666667" customWidth="1"/>
  </cols>
  <sheetData>
    <row r="1" ht="22.5" spans="1:10">
      <c r="A1" s="2" t="s">
        <v>16</v>
      </c>
      <c r="B1" s="2"/>
      <c r="C1" s="2"/>
      <c r="D1" s="2"/>
      <c r="E1" s="2"/>
      <c r="F1" s="2"/>
      <c r="G1" s="2"/>
      <c r="H1" s="2"/>
      <c r="I1" s="17"/>
      <c r="J1" s="2"/>
    </row>
    <row r="2" ht="55" customHeight="1" spans="1:10">
      <c r="A2" s="3" t="s">
        <v>17</v>
      </c>
      <c r="B2" s="4"/>
      <c r="C2" s="3" t="s">
        <v>18</v>
      </c>
      <c r="D2" s="4"/>
      <c r="E2" s="5" t="s">
        <v>19</v>
      </c>
      <c r="F2" s="5" t="s">
        <v>20</v>
      </c>
      <c r="G2" s="5"/>
      <c r="H2" s="6" t="s">
        <v>21</v>
      </c>
      <c r="I2" s="18" t="s">
        <v>22</v>
      </c>
      <c r="J2" s="4"/>
    </row>
    <row r="3" ht="18.75" spans="1:10">
      <c r="A3" s="5" t="s">
        <v>23</v>
      </c>
      <c r="B3" s="5"/>
      <c r="C3" s="5" t="s">
        <v>182</v>
      </c>
      <c r="D3" s="5"/>
      <c r="E3" s="5" t="s">
        <v>25</v>
      </c>
      <c r="F3" s="5">
        <v>27</v>
      </c>
      <c r="G3" s="5"/>
      <c r="H3" s="6" t="s">
        <v>26</v>
      </c>
      <c r="I3" s="5">
        <v>107</v>
      </c>
      <c r="J3" s="7"/>
    </row>
    <row r="4" ht="18.75" spans="1:10">
      <c r="A4" s="6" t="s">
        <v>27</v>
      </c>
      <c r="B4" s="7"/>
      <c r="C4" s="8">
        <v>6950</v>
      </c>
      <c r="D4" s="9"/>
      <c r="E4" s="9"/>
      <c r="F4" s="9"/>
      <c r="G4" s="10"/>
      <c r="H4" s="6" t="s">
        <v>28</v>
      </c>
      <c r="I4" s="5"/>
      <c r="J4" s="7">
        <v>7350</v>
      </c>
    </row>
    <row r="5" ht="18.75" spans="1:10">
      <c r="A5" s="11" t="s">
        <v>29</v>
      </c>
      <c r="B5" s="11" t="s">
        <v>30</v>
      </c>
      <c r="C5" s="11" t="s">
        <v>31</v>
      </c>
      <c r="D5" s="11" t="s">
        <v>32</v>
      </c>
      <c r="E5" s="6" t="s">
        <v>33</v>
      </c>
      <c r="F5" s="12"/>
      <c r="G5" s="7"/>
      <c r="H5" s="13" t="s">
        <v>34</v>
      </c>
      <c r="I5" s="5" t="s">
        <v>35</v>
      </c>
      <c r="J5" s="7" t="s">
        <v>36</v>
      </c>
    </row>
    <row r="6" ht="18.75" spans="1:10">
      <c r="A6" s="14"/>
      <c r="B6" s="14"/>
      <c r="C6" s="14"/>
      <c r="D6" s="14"/>
      <c r="E6" s="5" t="s">
        <v>37</v>
      </c>
      <c r="F6" s="5" t="s">
        <v>38</v>
      </c>
      <c r="G6" s="5" t="s">
        <v>39</v>
      </c>
      <c r="H6" s="15"/>
      <c r="I6" s="5"/>
      <c r="J6" s="7"/>
    </row>
    <row r="7" ht="18.75" spans="1:10">
      <c r="A7" s="14">
        <v>11</v>
      </c>
      <c r="B7" s="14">
        <v>1</v>
      </c>
      <c r="C7" s="21" t="s">
        <v>41</v>
      </c>
      <c r="D7" s="36" t="s">
        <v>42</v>
      </c>
      <c r="E7" s="36">
        <v>128.467</v>
      </c>
      <c r="F7" s="37">
        <v>40.088</v>
      </c>
      <c r="G7" s="37">
        <v>168.56</v>
      </c>
      <c r="H7" s="38" t="s">
        <v>43</v>
      </c>
      <c r="I7" s="19">
        <v>6538</v>
      </c>
      <c r="J7" s="33">
        <f>I7*G7</f>
        <v>1102045.28</v>
      </c>
    </row>
    <row r="8" ht="18.75" spans="1:10">
      <c r="A8" s="14">
        <v>11</v>
      </c>
      <c r="B8" s="14">
        <v>1</v>
      </c>
      <c r="C8" s="21" t="s">
        <v>41</v>
      </c>
      <c r="D8" s="36" t="s">
        <v>44</v>
      </c>
      <c r="E8" s="21">
        <v>123.634</v>
      </c>
      <c r="F8" s="37">
        <v>38.58</v>
      </c>
      <c r="G8" s="37">
        <v>162.21</v>
      </c>
      <c r="H8" s="38" t="s">
        <v>43</v>
      </c>
      <c r="I8" s="19">
        <v>6938</v>
      </c>
      <c r="J8" s="33">
        <f t="shared" ref="J8:J39" si="0">I8*G8</f>
        <v>1125412.98</v>
      </c>
    </row>
    <row r="9" ht="18.75" spans="1:10">
      <c r="A9" s="14">
        <v>11</v>
      </c>
      <c r="B9" s="14">
        <v>1</v>
      </c>
      <c r="C9" s="21" t="s">
        <v>41</v>
      </c>
      <c r="D9" s="36" t="s">
        <v>45</v>
      </c>
      <c r="E9" s="36">
        <v>123.634</v>
      </c>
      <c r="F9" s="37">
        <v>38.58</v>
      </c>
      <c r="G9" s="37">
        <v>162.21</v>
      </c>
      <c r="H9" s="38" t="s">
        <v>43</v>
      </c>
      <c r="I9" s="19">
        <v>6888</v>
      </c>
      <c r="J9" s="33">
        <f t="shared" si="0"/>
        <v>1117302.48</v>
      </c>
    </row>
    <row r="10" ht="18.75" spans="1:10">
      <c r="A10" s="14">
        <v>11</v>
      </c>
      <c r="B10" s="14">
        <v>1</v>
      </c>
      <c r="C10" s="21" t="s">
        <v>41</v>
      </c>
      <c r="D10" s="36" t="s">
        <v>46</v>
      </c>
      <c r="E10" s="36">
        <v>128.737</v>
      </c>
      <c r="F10" s="37">
        <v>40.172</v>
      </c>
      <c r="G10" s="37">
        <v>168.91</v>
      </c>
      <c r="H10" s="38" t="s">
        <v>43</v>
      </c>
      <c r="I10" s="19">
        <v>6738</v>
      </c>
      <c r="J10" s="33">
        <f t="shared" si="0"/>
        <v>1138115.58</v>
      </c>
    </row>
    <row r="11" ht="18.75" spans="1:10">
      <c r="A11" s="14">
        <v>11</v>
      </c>
      <c r="B11" s="14">
        <v>1</v>
      </c>
      <c r="C11" s="21" t="s">
        <v>47</v>
      </c>
      <c r="D11" s="36" t="s">
        <v>48</v>
      </c>
      <c r="E11" s="36">
        <v>128.467</v>
      </c>
      <c r="F11" s="37">
        <v>40.088</v>
      </c>
      <c r="G11" s="37">
        <v>168.56</v>
      </c>
      <c r="H11" s="38" t="s">
        <v>43</v>
      </c>
      <c r="I11" s="19">
        <v>6538</v>
      </c>
      <c r="J11" s="33">
        <f t="shared" si="0"/>
        <v>1102045.28</v>
      </c>
    </row>
    <row r="12" ht="18.75" spans="1:10">
      <c r="A12" s="14">
        <v>11</v>
      </c>
      <c r="B12" s="14">
        <v>1</v>
      </c>
      <c r="C12" s="21" t="s">
        <v>47</v>
      </c>
      <c r="D12" s="36" t="s">
        <v>49</v>
      </c>
      <c r="E12" s="21">
        <v>97.234</v>
      </c>
      <c r="F12" s="37">
        <v>30.342</v>
      </c>
      <c r="G12" s="37">
        <v>127.58</v>
      </c>
      <c r="H12" s="38" t="s">
        <v>43</v>
      </c>
      <c r="I12" s="19">
        <v>6938</v>
      </c>
      <c r="J12" s="33">
        <f t="shared" si="0"/>
        <v>885150.04</v>
      </c>
    </row>
    <row r="13" ht="18.75" spans="1:10">
      <c r="A13" s="14">
        <v>11</v>
      </c>
      <c r="B13" s="14">
        <v>1</v>
      </c>
      <c r="C13" s="21" t="s">
        <v>47</v>
      </c>
      <c r="D13" s="36" t="s">
        <v>50</v>
      </c>
      <c r="E13" s="36">
        <v>97.234</v>
      </c>
      <c r="F13" s="37">
        <v>30.342</v>
      </c>
      <c r="G13" s="37">
        <v>127.58</v>
      </c>
      <c r="H13" s="38" t="s">
        <v>43</v>
      </c>
      <c r="I13" s="19">
        <v>6888</v>
      </c>
      <c r="J13" s="33">
        <f t="shared" si="0"/>
        <v>878771.04</v>
      </c>
    </row>
    <row r="14" ht="18.75" spans="1:10">
      <c r="A14" s="14">
        <v>11</v>
      </c>
      <c r="B14" s="14">
        <v>1</v>
      </c>
      <c r="C14" s="21" t="s">
        <v>47</v>
      </c>
      <c r="D14" s="36" t="s">
        <v>51</v>
      </c>
      <c r="E14" s="36">
        <v>128.737</v>
      </c>
      <c r="F14" s="37">
        <v>40.172</v>
      </c>
      <c r="G14" s="37">
        <v>168.91</v>
      </c>
      <c r="H14" s="38" t="s">
        <v>43</v>
      </c>
      <c r="I14" s="19">
        <v>6738</v>
      </c>
      <c r="J14" s="33">
        <f t="shared" si="0"/>
        <v>1138115.58</v>
      </c>
    </row>
    <row r="15" ht="18.75" spans="1:10">
      <c r="A15" s="14">
        <v>11</v>
      </c>
      <c r="B15" s="14">
        <v>1</v>
      </c>
      <c r="C15" s="21" t="s">
        <v>52</v>
      </c>
      <c r="D15" s="36" t="s">
        <v>53</v>
      </c>
      <c r="E15" s="21">
        <v>128.467</v>
      </c>
      <c r="F15" s="37">
        <v>40.088</v>
      </c>
      <c r="G15" s="37">
        <v>168.56</v>
      </c>
      <c r="H15" s="38" t="s">
        <v>43</v>
      </c>
      <c r="I15" s="19">
        <v>6558</v>
      </c>
      <c r="J15" s="33">
        <f t="shared" si="0"/>
        <v>1105416.48</v>
      </c>
    </row>
    <row r="16" ht="18.75" spans="1:10">
      <c r="A16" s="14">
        <v>11</v>
      </c>
      <c r="B16" s="14">
        <v>1</v>
      </c>
      <c r="C16" s="21" t="s">
        <v>52</v>
      </c>
      <c r="D16" s="36" t="s">
        <v>54</v>
      </c>
      <c r="E16" s="36">
        <v>97.234</v>
      </c>
      <c r="F16" s="37">
        <v>30.342</v>
      </c>
      <c r="G16" s="37">
        <v>127.58</v>
      </c>
      <c r="H16" s="38" t="s">
        <v>43</v>
      </c>
      <c r="I16" s="19">
        <v>6958</v>
      </c>
      <c r="J16" s="33">
        <f t="shared" si="0"/>
        <v>887701.64</v>
      </c>
    </row>
    <row r="17" ht="18.75" spans="1:10">
      <c r="A17" s="14">
        <v>11</v>
      </c>
      <c r="B17" s="14">
        <v>1</v>
      </c>
      <c r="C17" s="21" t="s">
        <v>52</v>
      </c>
      <c r="D17" s="36" t="s">
        <v>55</v>
      </c>
      <c r="E17" s="36">
        <v>97.234</v>
      </c>
      <c r="F17" s="37">
        <v>30.342</v>
      </c>
      <c r="G17" s="37">
        <v>127.58</v>
      </c>
      <c r="H17" s="38" t="s">
        <v>43</v>
      </c>
      <c r="I17" s="19">
        <v>6908</v>
      </c>
      <c r="J17" s="33">
        <f t="shared" si="0"/>
        <v>881322.64</v>
      </c>
    </row>
    <row r="18" ht="18.75" spans="1:10">
      <c r="A18" s="14">
        <v>11</v>
      </c>
      <c r="B18" s="14">
        <v>1</v>
      </c>
      <c r="C18" s="21" t="s">
        <v>52</v>
      </c>
      <c r="D18" s="36" t="s">
        <v>56</v>
      </c>
      <c r="E18" s="21">
        <v>128.737</v>
      </c>
      <c r="F18" s="37">
        <v>40.172</v>
      </c>
      <c r="G18" s="37">
        <v>168.91</v>
      </c>
      <c r="H18" s="38" t="s">
        <v>43</v>
      </c>
      <c r="I18" s="19">
        <v>6758</v>
      </c>
      <c r="J18" s="33">
        <f t="shared" si="0"/>
        <v>1141493.78</v>
      </c>
    </row>
    <row r="19" ht="18.75" spans="1:10">
      <c r="A19" s="14">
        <v>11</v>
      </c>
      <c r="B19" s="14">
        <v>1</v>
      </c>
      <c r="C19" s="21" t="s">
        <v>57</v>
      </c>
      <c r="D19" s="36" t="s">
        <v>58</v>
      </c>
      <c r="E19" s="36">
        <v>128.467</v>
      </c>
      <c r="F19" s="37">
        <v>40.088</v>
      </c>
      <c r="G19" s="37">
        <v>168.56</v>
      </c>
      <c r="H19" s="38" t="s">
        <v>43</v>
      </c>
      <c r="I19" s="19">
        <v>6558</v>
      </c>
      <c r="J19" s="33">
        <f t="shared" si="0"/>
        <v>1105416.48</v>
      </c>
    </row>
    <row r="20" ht="18.75" spans="1:10">
      <c r="A20" s="14">
        <v>11</v>
      </c>
      <c r="B20" s="14">
        <v>1</v>
      </c>
      <c r="C20" s="21" t="s">
        <v>57</v>
      </c>
      <c r="D20" s="36" t="s">
        <v>59</v>
      </c>
      <c r="E20" s="36">
        <v>97.234</v>
      </c>
      <c r="F20" s="37">
        <v>30.342</v>
      </c>
      <c r="G20" s="37">
        <v>127.58</v>
      </c>
      <c r="H20" s="38" t="s">
        <v>43</v>
      </c>
      <c r="I20" s="19">
        <v>6958</v>
      </c>
      <c r="J20" s="33">
        <f t="shared" si="0"/>
        <v>887701.64</v>
      </c>
    </row>
    <row r="21" ht="18.75" spans="1:10">
      <c r="A21" s="14">
        <v>11</v>
      </c>
      <c r="B21" s="14">
        <v>1</v>
      </c>
      <c r="C21" s="21" t="s">
        <v>57</v>
      </c>
      <c r="D21" s="36" t="s">
        <v>60</v>
      </c>
      <c r="E21" s="21">
        <v>97.234</v>
      </c>
      <c r="F21" s="37">
        <v>30.342</v>
      </c>
      <c r="G21" s="37">
        <v>127.58</v>
      </c>
      <c r="H21" s="38" t="s">
        <v>43</v>
      </c>
      <c r="I21" s="19">
        <v>6908</v>
      </c>
      <c r="J21" s="33">
        <f t="shared" si="0"/>
        <v>881322.64</v>
      </c>
    </row>
    <row r="22" ht="18.75" spans="1:10">
      <c r="A22" s="14">
        <v>11</v>
      </c>
      <c r="B22" s="14">
        <v>1</v>
      </c>
      <c r="C22" s="21" t="s">
        <v>57</v>
      </c>
      <c r="D22" s="36" t="s">
        <v>61</v>
      </c>
      <c r="E22" s="36">
        <v>128.737</v>
      </c>
      <c r="F22" s="37">
        <v>40.172</v>
      </c>
      <c r="G22" s="37">
        <v>168.91</v>
      </c>
      <c r="H22" s="38" t="s">
        <v>43</v>
      </c>
      <c r="I22" s="19">
        <v>6758</v>
      </c>
      <c r="J22" s="33">
        <f t="shared" si="0"/>
        <v>1141493.78</v>
      </c>
    </row>
    <row r="23" ht="18.75" spans="1:10">
      <c r="A23" s="14">
        <v>11</v>
      </c>
      <c r="B23" s="14">
        <v>1</v>
      </c>
      <c r="C23" s="21" t="s">
        <v>62</v>
      </c>
      <c r="D23" s="36" t="s">
        <v>63</v>
      </c>
      <c r="E23" s="36">
        <v>128.467</v>
      </c>
      <c r="F23" s="37">
        <v>40.088</v>
      </c>
      <c r="G23" s="37">
        <v>168.56</v>
      </c>
      <c r="H23" s="38" t="s">
        <v>43</v>
      </c>
      <c r="I23" s="19">
        <v>6598</v>
      </c>
      <c r="J23" s="33">
        <f t="shared" si="0"/>
        <v>1112158.88</v>
      </c>
    </row>
    <row r="24" ht="18.75" spans="1:10">
      <c r="A24" s="14">
        <v>11</v>
      </c>
      <c r="B24" s="14">
        <v>1</v>
      </c>
      <c r="C24" s="21" t="s">
        <v>62</v>
      </c>
      <c r="D24" s="36" t="s">
        <v>64</v>
      </c>
      <c r="E24" s="21">
        <v>97.234</v>
      </c>
      <c r="F24" s="37">
        <v>30.342</v>
      </c>
      <c r="G24" s="37">
        <v>127.58</v>
      </c>
      <c r="H24" s="38" t="s">
        <v>43</v>
      </c>
      <c r="I24" s="19">
        <v>6998</v>
      </c>
      <c r="J24" s="33">
        <f t="shared" si="0"/>
        <v>892804.84</v>
      </c>
    </row>
    <row r="25" ht="18.75" spans="1:10">
      <c r="A25" s="14">
        <v>11</v>
      </c>
      <c r="B25" s="14">
        <v>1</v>
      </c>
      <c r="C25" s="21" t="s">
        <v>62</v>
      </c>
      <c r="D25" s="36" t="s">
        <v>65</v>
      </c>
      <c r="E25" s="36">
        <v>97.234</v>
      </c>
      <c r="F25" s="37">
        <v>30.342</v>
      </c>
      <c r="G25" s="37">
        <v>127.58</v>
      </c>
      <c r="H25" s="38" t="s">
        <v>43</v>
      </c>
      <c r="I25" s="19">
        <v>6948</v>
      </c>
      <c r="J25" s="33">
        <f t="shared" si="0"/>
        <v>886425.84</v>
      </c>
    </row>
    <row r="26" ht="18.75" spans="1:10">
      <c r="A26" s="14">
        <v>11</v>
      </c>
      <c r="B26" s="14">
        <v>1</v>
      </c>
      <c r="C26" s="21" t="s">
        <v>62</v>
      </c>
      <c r="D26" s="36" t="s">
        <v>66</v>
      </c>
      <c r="E26" s="36">
        <v>128.737</v>
      </c>
      <c r="F26" s="37">
        <v>40.172</v>
      </c>
      <c r="G26" s="37">
        <v>168.91</v>
      </c>
      <c r="H26" s="38" t="s">
        <v>43</v>
      </c>
      <c r="I26" s="19">
        <v>6798</v>
      </c>
      <c r="J26" s="33">
        <f t="shared" si="0"/>
        <v>1148250.18</v>
      </c>
    </row>
    <row r="27" ht="18.75" spans="1:10">
      <c r="A27" s="14">
        <v>11</v>
      </c>
      <c r="B27" s="14">
        <v>1</v>
      </c>
      <c r="C27" s="21" t="s">
        <v>67</v>
      </c>
      <c r="D27" s="36" t="s">
        <v>68</v>
      </c>
      <c r="E27" s="21">
        <v>128.467</v>
      </c>
      <c r="F27" s="37">
        <v>40.088</v>
      </c>
      <c r="G27" s="37">
        <v>168.56</v>
      </c>
      <c r="H27" s="38" t="s">
        <v>43</v>
      </c>
      <c r="I27" s="19">
        <v>6598</v>
      </c>
      <c r="J27" s="33">
        <f t="shared" si="0"/>
        <v>1112158.88</v>
      </c>
    </row>
    <row r="28" ht="18.75" spans="1:10">
      <c r="A28" s="14">
        <v>11</v>
      </c>
      <c r="B28" s="14">
        <v>1</v>
      </c>
      <c r="C28" s="21" t="s">
        <v>67</v>
      </c>
      <c r="D28" s="36" t="s">
        <v>69</v>
      </c>
      <c r="E28" s="36">
        <v>97.234</v>
      </c>
      <c r="F28" s="37">
        <v>30.342</v>
      </c>
      <c r="G28" s="37">
        <v>127.58</v>
      </c>
      <c r="H28" s="38" t="s">
        <v>43</v>
      </c>
      <c r="I28" s="19">
        <v>6998</v>
      </c>
      <c r="J28" s="33">
        <f t="shared" si="0"/>
        <v>892804.84</v>
      </c>
    </row>
    <row r="29" ht="18.75" spans="1:10">
      <c r="A29" s="14">
        <v>11</v>
      </c>
      <c r="B29" s="14">
        <v>1</v>
      </c>
      <c r="C29" s="21" t="s">
        <v>67</v>
      </c>
      <c r="D29" s="36" t="s">
        <v>70</v>
      </c>
      <c r="E29" s="36">
        <v>97.234</v>
      </c>
      <c r="F29" s="37">
        <v>30.342</v>
      </c>
      <c r="G29" s="37">
        <v>127.58</v>
      </c>
      <c r="H29" s="38" t="s">
        <v>43</v>
      </c>
      <c r="I29" s="19">
        <v>6948</v>
      </c>
      <c r="J29" s="33">
        <f t="shared" si="0"/>
        <v>886425.84</v>
      </c>
    </row>
    <row r="30" ht="18.75" spans="1:10">
      <c r="A30" s="14">
        <v>11</v>
      </c>
      <c r="B30" s="14">
        <v>1</v>
      </c>
      <c r="C30" s="21" t="s">
        <v>67</v>
      </c>
      <c r="D30" s="36" t="s">
        <v>71</v>
      </c>
      <c r="E30" s="21">
        <v>128.737</v>
      </c>
      <c r="F30" s="37">
        <v>40.172</v>
      </c>
      <c r="G30" s="37">
        <v>168.91</v>
      </c>
      <c r="H30" s="38" t="s">
        <v>43</v>
      </c>
      <c r="I30" s="19">
        <v>6798</v>
      </c>
      <c r="J30" s="33">
        <f t="shared" si="0"/>
        <v>1148250.18</v>
      </c>
    </row>
    <row r="31" ht="18.75" spans="1:10">
      <c r="A31" s="14">
        <v>11</v>
      </c>
      <c r="B31" s="14">
        <v>1</v>
      </c>
      <c r="C31" s="21" t="s">
        <v>72</v>
      </c>
      <c r="D31" s="36" t="s">
        <v>73</v>
      </c>
      <c r="E31" s="36">
        <v>128.467</v>
      </c>
      <c r="F31" s="37">
        <v>40.088</v>
      </c>
      <c r="G31" s="37">
        <v>168.56</v>
      </c>
      <c r="H31" s="38" t="s">
        <v>43</v>
      </c>
      <c r="I31" s="19">
        <v>6638</v>
      </c>
      <c r="J31" s="33">
        <f t="shared" si="0"/>
        <v>1118901.28</v>
      </c>
    </row>
    <row r="32" ht="18.75" spans="1:10">
      <c r="A32" s="14">
        <v>11</v>
      </c>
      <c r="B32" s="14">
        <v>1</v>
      </c>
      <c r="C32" s="21" t="s">
        <v>72</v>
      </c>
      <c r="D32" s="36" t="s">
        <v>74</v>
      </c>
      <c r="E32" s="36">
        <v>97.234</v>
      </c>
      <c r="F32" s="37">
        <v>30.342</v>
      </c>
      <c r="G32" s="37">
        <v>127.58</v>
      </c>
      <c r="H32" s="38" t="s">
        <v>43</v>
      </c>
      <c r="I32" s="19">
        <v>7038</v>
      </c>
      <c r="J32" s="33">
        <f t="shared" si="0"/>
        <v>897908.04</v>
      </c>
    </row>
    <row r="33" ht="18.75" spans="1:10">
      <c r="A33" s="14">
        <v>11</v>
      </c>
      <c r="B33" s="14">
        <v>1</v>
      </c>
      <c r="C33" s="21" t="s">
        <v>72</v>
      </c>
      <c r="D33" s="36" t="s">
        <v>75</v>
      </c>
      <c r="E33" s="21">
        <v>97.234</v>
      </c>
      <c r="F33" s="37">
        <v>30.342</v>
      </c>
      <c r="G33" s="37">
        <v>127.58</v>
      </c>
      <c r="H33" s="38" t="s">
        <v>43</v>
      </c>
      <c r="I33" s="19">
        <v>6988</v>
      </c>
      <c r="J33" s="33">
        <f t="shared" si="0"/>
        <v>891529.04</v>
      </c>
    </row>
    <row r="34" ht="18.75" spans="1:10">
      <c r="A34" s="14">
        <v>11</v>
      </c>
      <c r="B34" s="14">
        <v>1</v>
      </c>
      <c r="C34" s="21" t="s">
        <v>72</v>
      </c>
      <c r="D34" s="36" t="s">
        <v>76</v>
      </c>
      <c r="E34" s="36">
        <v>128.737</v>
      </c>
      <c r="F34" s="37">
        <v>40.172</v>
      </c>
      <c r="G34" s="37">
        <v>168.91</v>
      </c>
      <c r="H34" s="38" t="s">
        <v>43</v>
      </c>
      <c r="I34" s="19">
        <v>6838</v>
      </c>
      <c r="J34" s="33">
        <f t="shared" si="0"/>
        <v>1155006.58</v>
      </c>
    </row>
    <row r="35" ht="18.75" spans="1:10">
      <c r="A35" s="14">
        <v>11</v>
      </c>
      <c r="B35" s="14">
        <v>1</v>
      </c>
      <c r="C35" s="21" t="s">
        <v>77</v>
      </c>
      <c r="D35" s="36" t="s">
        <v>78</v>
      </c>
      <c r="E35" s="36">
        <v>128.467</v>
      </c>
      <c r="F35" s="37">
        <v>40.088</v>
      </c>
      <c r="G35" s="37">
        <v>168.56</v>
      </c>
      <c r="H35" s="38" t="s">
        <v>43</v>
      </c>
      <c r="I35" s="19">
        <v>6638</v>
      </c>
      <c r="J35" s="33">
        <f t="shared" si="0"/>
        <v>1118901.28</v>
      </c>
    </row>
    <row r="36" ht="18.75" spans="1:10">
      <c r="A36" s="14">
        <v>11</v>
      </c>
      <c r="B36" s="14">
        <v>1</v>
      </c>
      <c r="C36" s="21" t="s">
        <v>77</v>
      </c>
      <c r="D36" s="36" t="s">
        <v>79</v>
      </c>
      <c r="E36" s="21">
        <v>97.234</v>
      </c>
      <c r="F36" s="37">
        <v>30.342</v>
      </c>
      <c r="G36" s="37">
        <v>127.58</v>
      </c>
      <c r="H36" s="38" t="s">
        <v>43</v>
      </c>
      <c r="I36" s="19">
        <v>7038</v>
      </c>
      <c r="J36" s="33">
        <f t="shared" si="0"/>
        <v>897908.04</v>
      </c>
    </row>
    <row r="37" ht="18.75" spans="1:10">
      <c r="A37" s="14">
        <v>11</v>
      </c>
      <c r="B37" s="14">
        <v>1</v>
      </c>
      <c r="C37" s="21" t="s">
        <v>77</v>
      </c>
      <c r="D37" s="36" t="s">
        <v>80</v>
      </c>
      <c r="E37" s="36">
        <v>97.234</v>
      </c>
      <c r="F37" s="37">
        <v>30.342</v>
      </c>
      <c r="G37" s="37">
        <v>127.58</v>
      </c>
      <c r="H37" s="38" t="s">
        <v>43</v>
      </c>
      <c r="I37" s="19">
        <v>6988</v>
      </c>
      <c r="J37" s="33">
        <f t="shared" si="0"/>
        <v>891529.04</v>
      </c>
    </row>
    <row r="38" ht="18.75" spans="1:10">
      <c r="A38" s="14">
        <v>11</v>
      </c>
      <c r="B38" s="14">
        <v>1</v>
      </c>
      <c r="C38" s="21" t="s">
        <v>77</v>
      </c>
      <c r="D38" s="36" t="s">
        <v>81</v>
      </c>
      <c r="E38" s="36">
        <v>128.737</v>
      </c>
      <c r="F38" s="37">
        <v>40.172</v>
      </c>
      <c r="G38" s="37">
        <v>168.91</v>
      </c>
      <c r="H38" s="38" t="s">
        <v>43</v>
      </c>
      <c r="I38" s="19">
        <v>6838</v>
      </c>
      <c r="J38" s="33">
        <f t="shared" si="0"/>
        <v>1155006.58</v>
      </c>
    </row>
    <row r="39" ht="18.75" spans="1:10">
      <c r="A39" s="14">
        <v>11</v>
      </c>
      <c r="B39" s="14">
        <v>1</v>
      </c>
      <c r="C39" s="21" t="s">
        <v>82</v>
      </c>
      <c r="D39" s="36" t="s">
        <v>83</v>
      </c>
      <c r="E39" s="21">
        <v>128.467</v>
      </c>
      <c r="F39" s="37">
        <v>40.088</v>
      </c>
      <c r="G39" s="37">
        <v>168.56</v>
      </c>
      <c r="H39" s="38" t="s">
        <v>43</v>
      </c>
      <c r="I39" s="19">
        <v>6678</v>
      </c>
      <c r="J39" s="33">
        <f t="shared" si="0"/>
        <v>1125643.68</v>
      </c>
    </row>
    <row r="40" ht="18.75" spans="1:10">
      <c r="A40" s="14">
        <v>11</v>
      </c>
      <c r="B40" s="14">
        <v>1</v>
      </c>
      <c r="C40" s="21" t="s">
        <v>82</v>
      </c>
      <c r="D40" s="36" t="s">
        <v>84</v>
      </c>
      <c r="E40" s="36">
        <v>97.234</v>
      </c>
      <c r="F40" s="37">
        <v>30.342</v>
      </c>
      <c r="G40" s="37">
        <v>127.58</v>
      </c>
      <c r="H40" s="38" t="s">
        <v>43</v>
      </c>
      <c r="I40" s="19">
        <v>7078</v>
      </c>
      <c r="J40" s="33">
        <f t="shared" ref="J40:J71" si="1">I40*G40</f>
        <v>903011.24</v>
      </c>
    </row>
    <row r="41" ht="18.75" spans="1:10">
      <c r="A41" s="14">
        <v>11</v>
      </c>
      <c r="B41" s="14">
        <v>1</v>
      </c>
      <c r="C41" s="21" t="s">
        <v>82</v>
      </c>
      <c r="D41" s="36" t="s">
        <v>85</v>
      </c>
      <c r="E41" s="36">
        <v>97.234</v>
      </c>
      <c r="F41" s="37">
        <v>30.342</v>
      </c>
      <c r="G41" s="37">
        <v>127.58</v>
      </c>
      <c r="H41" s="38" t="s">
        <v>43</v>
      </c>
      <c r="I41" s="19">
        <v>7028</v>
      </c>
      <c r="J41" s="33">
        <f t="shared" si="1"/>
        <v>896632.24</v>
      </c>
    </row>
    <row r="42" ht="18.75" spans="1:10">
      <c r="A42" s="14">
        <v>11</v>
      </c>
      <c r="B42" s="14">
        <v>1</v>
      </c>
      <c r="C42" s="21" t="s">
        <v>82</v>
      </c>
      <c r="D42" s="36" t="s">
        <v>86</v>
      </c>
      <c r="E42" s="21">
        <v>128.737</v>
      </c>
      <c r="F42" s="37">
        <v>40.172</v>
      </c>
      <c r="G42" s="37">
        <v>168.91</v>
      </c>
      <c r="H42" s="38" t="s">
        <v>43</v>
      </c>
      <c r="I42" s="19">
        <v>6878</v>
      </c>
      <c r="J42" s="33">
        <f t="shared" si="1"/>
        <v>1161762.98</v>
      </c>
    </row>
    <row r="43" ht="18.75" spans="1:10">
      <c r="A43" s="14">
        <v>11</v>
      </c>
      <c r="B43" s="14">
        <v>1</v>
      </c>
      <c r="C43" s="21" t="s">
        <v>87</v>
      </c>
      <c r="D43" s="36" t="s">
        <v>88</v>
      </c>
      <c r="E43" s="36">
        <v>128.467</v>
      </c>
      <c r="F43" s="37">
        <v>40.088</v>
      </c>
      <c r="G43" s="37">
        <v>168.56</v>
      </c>
      <c r="H43" s="38" t="s">
        <v>43</v>
      </c>
      <c r="I43" s="19">
        <v>6678</v>
      </c>
      <c r="J43" s="33">
        <f t="shared" si="1"/>
        <v>1125643.68</v>
      </c>
    </row>
    <row r="44" ht="18.75" spans="1:10">
      <c r="A44" s="14">
        <v>11</v>
      </c>
      <c r="B44" s="14">
        <v>1</v>
      </c>
      <c r="C44" s="21" t="s">
        <v>87</v>
      </c>
      <c r="D44" s="36" t="s">
        <v>89</v>
      </c>
      <c r="E44" s="36">
        <v>97.234</v>
      </c>
      <c r="F44" s="37">
        <v>30.342</v>
      </c>
      <c r="G44" s="37">
        <v>127.58</v>
      </c>
      <c r="H44" s="38" t="s">
        <v>43</v>
      </c>
      <c r="I44" s="19">
        <v>7078</v>
      </c>
      <c r="J44" s="33">
        <f t="shared" si="1"/>
        <v>903011.24</v>
      </c>
    </row>
    <row r="45" ht="18.75" spans="1:10">
      <c r="A45" s="14">
        <v>11</v>
      </c>
      <c r="B45" s="14">
        <v>1</v>
      </c>
      <c r="C45" s="21" t="s">
        <v>87</v>
      </c>
      <c r="D45" s="36" t="s">
        <v>90</v>
      </c>
      <c r="E45" s="21">
        <v>97.234</v>
      </c>
      <c r="F45" s="37">
        <v>30.342</v>
      </c>
      <c r="G45" s="37">
        <v>127.58</v>
      </c>
      <c r="H45" s="38" t="s">
        <v>43</v>
      </c>
      <c r="I45" s="19">
        <v>7028</v>
      </c>
      <c r="J45" s="33">
        <f t="shared" si="1"/>
        <v>896632.24</v>
      </c>
    </row>
    <row r="46" ht="18.75" spans="1:10">
      <c r="A46" s="14">
        <v>11</v>
      </c>
      <c r="B46" s="14">
        <v>1</v>
      </c>
      <c r="C46" s="21" t="s">
        <v>87</v>
      </c>
      <c r="D46" s="36" t="s">
        <v>91</v>
      </c>
      <c r="E46" s="36">
        <v>128.737</v>
      </c>
      <c r="F46" s="37">
        <v>40.172</v>
      </c>
      <c r="G46" s="37">
        <v>168.91</v>
      </c>
      <c r="H46" s="38" t="s">
        <v>43</v>
      </c>
      <c r="I46" s="19">
        <v>6878</v>
      </c>
      <c r="J46" s="33">
        <f t="shared" si="1"/>
        <v>1161762.98</v>
      </c>
    </row>
    <row r="47" ht="18.75" spans="1:10">
      <c r="A47" s="14">
        <v>11</v>
      </c>
      <c r="B47" s="14">
        <v>1</v>
      </c>
      <c r="C47" s="21" t="s">
        <v>92</v>
      </c>
      <c r="D47" s="36" t="s">
        <v>93</v>
      </c>
      <c r="E47" s="36">
        <v>128.467</v>
      </c>
      <c r="F47" s="37">
        <v>40.088</v>
      </c>
      <c r="G47" s="37">
        <v>168.56</v>
      </c>
      <c r="H47" s="38" t="s">
        <v>43</v>
      </c>
      <c r="I47" s="19">
        <v>6718</v>
      </c>
      <c r="J47" s="33">
        <f t="shared" si="1"/>
        <v>1132386.08</v>
      </c>
    </row>
    <row r="48" ht="18.75" spans="1:10">
      <c r="A48" s="14">
        <v>11</v>
      </c>
      <c r="B48" s="14">
        <v>1</v>
      </c>
      <c r="C48" s="21" t="s">
        <v>92</v>
      </c>
      <c r="D48" s="36" t="s">
        <v>94</v>
      </c>
      <c r="E48" s="21">
        <v>97.234</v>
      </c>
      <c r="F48" s="37">
        <v>30.342</v>
      </c>
      <c r="G48" s="37">
        <v>127.58</v>
      </c>
      <c r="H48" s="38" t="s">
        <v>43</v>
      </c>
      <c r="I48" s="19">
        <v>7118</v>
      </c>
      <c r="J48" s="33">
        <f t="shared" si="1"/>
        <v>908114.44</v>
      </c>
    </row>
    <row r="49" ht="18.75" spans="1:10">
      <c r="A49" s="14">
        <v>11</v>
      </c>
      <c r="B49" s="14">
        <v>1</v>
      </c>
      <c r="C49" s="21" t="s">
        <v>92</v>
      </c>
      <c r="D49" s="36" t="s">
        <v>95</v>
      </c>
      <c r="E49" s="36">
        <v>97.234</v>
      </c>
      <c r="F49" s="37">
        <v>30.342</v>
      </c>
      <c r="G49" s="37">
        <v>127.58</v>
      </c>
      <c r="H49" s="38" t="s">
        <v>43</v>
      </c>
      <c r="I49" s="19">
        <v>7068</v>
      </c>
      <c r="J49" s="33">
        <f t="shared" si="1"/>
        <v>901735.44</v>
      </c>
    </row>
    <row r="50" ht="18.75" spans="1:10">
      <c r="A50" s="14">
        <v>11</v>
      </c>
      <c r="B50" s="14">
        <v>1</v>
      </c>
      <c r="C50" s="21" t="s">
        <v>92</v>
      </c>
      <c r="D50" s="36" t="s">
        <v>96</v>
      </c>
      <c r="E50" s="36">
        <v>128.737</v>
      </c>
      <c r="F50" s="37">
        <v>40.172</v>
      </c>
      <c r="G50" s="37">
        <v>168.91</v>
      </c>
      <c r="H50" s="38" t="s">
        <v>43</v>
      </c>
      <c r="I50" s="19">
        <v>6918</v>
      </c>
      <c r="J50" s="33">
        <f t="shared" si="1"/>
        <v>1168519.38</v>
      </c>
    </row>
    <row r="51" ht="18.75" spans="1:10">
      <c r="A51" s="14">
        <v>11</v>
      </c>
      <c r="B51" s="14">
        <v>1</v>
      </c>
      <c r="C51" s="21" t="s">
        <v>97</v>
      </c>
      <c r="D51" s="36" t="s">
        <v>98</v>
      </c>
      <c r="E51" s="21">
        <v>128.467</v>
      </c>
      <c r="F51" s="37">
        <v>40.088</v>
      </c>
      <c r="G51" s="37">
        <v>168.56</v>
      </c>
      <c r="H51" s="38" t="s">
        <v>43</v>
      </c>
      <c r="I51" s="19">
        <v>6718</v>
      </c>
      <c r="J51" s="33">
        <f t="shared" si="1"/>
        <v>1132386.08</v>
      </c>
    </row>
    <row r="52" ht="18.75" spans="1:10">
      <c r="A52" s="14">
        <v>11</v>
      </c>
      <c r="B52" s="14">
        <v>1</v>
      </c>
      <c r="C52" s="21" t="s">
        <v>97</v>
      </c>
      <c r="D52" s="36" t="s">
        <v>99</v>
      </c>
      <c r="E52" s="36">
        <v>97.234</v>
      </c>
      <c r="F52" s="37">
        <v>30.342</v>
      </c>
      <c r="G52" s="37">
        <v>127.58</v>
      </c>
      <c r="H52" s="38" t="s">
        <v>43</v>
      </c>
      <c r="I52" s="19">
        <v>7118</v>
      </c>
      <c r="J52" s="33">
        <f t="shared" si="1"/>
        <v>908114.44</v>
      </c>
    </row>
    <row r="53" ht="18.75" spans="1:10">
      <c r="A53" s="14">
        <v>11</v>
      </c>
      <c r="B53" s="14">
        <v>1</v>
      </c>
      <c r="C53" s="21" t="s">
        <v>97</v>
      </c>
      <c r="D53" s="36" t="s">
        <v>100</v>
      </c>
      <c r="E53" s="36">
        <v>97.234</v>
      </c>
      <c r="F53" s="37">
        <v>30.342</v>
      </c>
      <c r="G53" s="37">
        <v>127.58</v>
      </c>
      <c r="H53" s="38" t="s">
        <v>43</v>
      </c>
      <c r="I53" s="19">
        <v>7068</v>
      </c>
      <c r="J53" s="33">
        <f t="shared" si="1"/>
        <v>901735.44</v>
      </c>
    </row>
    <row r="54" ht="18.75" spans="1:10">
      <c r="A54" s="14">
        <v>11</v>
      </c>
      <c r="B54" s="14">
        <v>1</v>
      </c>
      <c r="C54" s="21" t="s">
        <v>97</v>
      </c>
      <c r="D54" s="36" t="s">
        <v>101</v>
      </c>
      <c r="E54" s="21">
        <v>128.737</v>
      </c>
      <c r="F54" s="37">
        <v>40.172</v>
      </c>
      <c r="G54" s="37">
        <v>168.91</v>
      </c>
      <c r="H54" s="38" t="s">
        <v>43</v>
      </c>
      <c r="I54" s="19">
        <v>6918</v>
      </c>
      <c r="J54" s="33">
        <f t="shared" si="1"/>
        <v>1168519.38</v>
      </c>
    </row>
    <row r="55" ht="18.75" spans="1:10">
      <c r="A55" s="14">
        <v>11</v>
      </c>
      <c r="B55" s="14">
        <v>1</v>
      </c>
      <c r="C55" s="21" t="s">
        <v>102</v>
      </c>
      <c r="D55" s="36" t="s">
        <v>103</v>
      </c>
      <c r="E55" s="36">
        <v>128.467</v>
      </c>
      <c r="F55" s="37">
        <v>40.088</v>
      </c>
      <c r="G55" s="37">
        <v>168.56</v>
      </c>
      <c r="H55" s="38" t="s">
        <v>43</v>
      </c>
      <c r="I55" s="19">
        <v>6758</v>
      </c>
      <c r="J55" s="33">
        <f t="shared" si="1"/>
        <v>1139128.48</v>
      </c>
    </row>
    <row r="56" ht="18.75" spans="1:10">
      <c r="A56" s="14">
        <v>11</v>
      </c>
      <c r="B56" s="14">
        <v>1</v>
      </c>
      <c r="C56" s="21" t="s">
        <v>102</v>
      </c>
      <c r="D56" s="36" t="s">
        <v>104</v>
      </c>
      <c r="E56" s="36">
        <v>97.234</v>
      </c>
      <c r="F56" s="37">
        <v>30.342</v>
      </c>
      <c r="G56" s="37">
        <v>127.58</v>
      </c>
      <c r="H56" s="38" t="s">
        <v>43</v>
      </c>
      <c r="I56" s="19">
        <v>7158</v>
      </c>
      <c r="J56" s="33">
        <f t="shared" si="1"/>
        <v>913217.64</v>
      </c>
    </row>
    <row r="57" ht="18.75" spans="1:10">
      <c r="A57" s="14">
        <v>11</v>
      </c>
      <c r="B57" s="14">
        <v>1</v>
      </c>
      <c r="C57" s="21" t="s">
        <v>102</v>
      </c>
      <c r="D57" s="36" t="s">
        <v>105</v>
      </c>
      <c r="E57" s="21">
        <v>97.234</v>
      </c>
      <c r="F57" s="37">
        <v>30.342</v>
      </c>
      <c r="G57" s="37">
        <v>127.58</v>
      </c>
      <c r="H57" s="38" t="s">
        <v>43</v>
      </c>
      <c r="I57" s="19">
        <v>7108</v>
      </c>
      <c r="J57" s="33">
        <f t="shared" si="1"/>
        <v>906838.64</v>
      </c>
    </row>
    <row r="58" ht="18.75" spans="1:10">
      <c r="A58" s="14">
        <v>11</v>
      </c>
      <c r="B58" s="14">
        <v>1</v>
      </c>
      <c r="C58" s="21" t="s">
        <v>102</v>
      </c>
      <c r="D58" s="36" t="s">
        <v>106</v>
      </c>
      <c r="E58" s="36">
        <v>128.737</v>
      </c>
      <c r="F58" s="37">
        <v>40.172</v>
      </c>
      <c r="G58" s="37">
        <v>168.91</v>
      </c>
      <c r="H58" s="38" t="s">
        <v>43</v>
      </c>
      <c r="I58" s="19">
        <v>6958</v>
      </c>
      <c r="J58" s="33">
        <f t="shared" si="1"/>
        <v>1175275.78</v>
      </c>
    </row>
    <row r="59" ht="18.75" spans="1:10">
      <c r="A59" s="14">
        <v>11</v>
      </c>
      <c r="B59" s="14">
        <v>1</v>
      </c>
      <c r="C59" s="21" t="s">
        <v>107</v>
      </c>
      <c r="D59" s="36" t="s">
        <v>108</v>
      </c>
      <c r="E59" s="36">
        <v>128.467</v>
      </c>
      <c r="F59" s="37">
        <v>40.088</v>
      </c>
      <c r="G59" s="37">
        <v>168.56</v>
      </c>
      <c r="H59" s="38" t="s">
        <v>43</v>
      </c>
      <c r="I59" s="19">
        <v>6658</v>
      </c>
      <c r="J59" s="33">
        <f t="shared" si="1"/>
        <v>1122272.48</v>
      </c>
    </row>
    <row r="60" ht="18.75" spans="1:10">
      <c r="A60" s="14">
        <v>11</v>
      </c>
      <c r="B60" s="14">
        <v>1</v>
      </c>
      <c r="C60" s="21" t="s">
        <v>107</v>
      </c>
      <c r="D60" s="36" t="s">
        <v>109</v>
      </c>
      <c r="E60" s="21">
        <v>97.234</v>
      </c>
      <c r="F60" s="37">
        <v>30.342</v>
      </c>
      <c r="G60" s="37">
        <v>127.58</v>
      </c>
      <c r="H60" s="38" t="s">
        <v>43</v>
      </c>
      <c r="I60" s="19">
        <v>7058</v>
      </c>
      <c r="J60" s="33">
        <f t="shared" si="1"/>
        <v>900459.64</v>
      </c>
    </row>
    <row r="61" ht="18.75" spans="1:10">
      <c r="A61" s="14">
        <v>11</v>
      </c>
      <c r="B61" s="14">
        <v>1</v>
      </c>
      <c r="C61" s="21" t="s">
        <v>107</v>
      </c>
      <c r="D61" s="36" t="s">
        <v>110</v>
      </c>
      <c r="E61" s="36">
        <v>97.234</v>
      </c>
      <c r="F61" s="37">
        <v>30.342</v>
      </c>
      <c r="G61" s="37">
        <v>127.58</v>
      </c>
      <c r="H61" s="38" t="s">
        <v>43</v>
      </c>
      <c r="I61" s="19">
        <v>7008</v>
      </c>
      <c r="J61" s="33">
        <f t="shared" si="1"/>
        <v>894080.64</v>
      </c>
    </row>
    <row r="62" ht="18.75" spans="1:10">
      <c r="A62" s="14">
        <v>11</v>
      </c>
      <c r="B62" s="14">
        <v>1</v>
      </c>
      <c r="C62" s="21" t="s">
        <v>107</v>
      </c>
      <c r="D62" s="36" t="s">
        <v>111</v>
      </c>
      <c r="E62" s="36">
        <v>128.737</v>
      </c>
      <c r="F62" s="37">
        <v>40.172</v>
      </c>
      <c r="G62" s="37">
        <v>168.91</v>
      </c>
      <c r="H62" s="38" t="s">
        <v>43</v>
      </c>
      <c r="I62" s="19">
        <v>6858</v>
      </c>
      <c r="J62" s="33">
        <f t="shared" si="1"/>
        <v>1158384.78</v>
      </c>
    </row>
    <row r="63" ht="18.75" spans="1:10">
      <c r="A63" s="14">
        <v>11</v>
      </c>
      <c r="B63" s="14">
        <v>1</v>
      </c>
      <c r="C63" s="21" t="s">
        <v>112</v>
      </c>
      <c r="D63" s="36" t="s">
        <v>113</v>
      </c>
      <c r="E63" s="21">
        <v>128.467</v>
      </c>
      <c r="F63" s="37">
        <v>40.088</v>
      </c>
      <c r="G63" s="37">
        <v>168.56</v>
      </c>
      <c r="H63" s="38" t="s">
        <v>43</v>
      </c>
      <c r="I63" s="19">
        <v>6798</v>
      </c>
      <c r="J63" s="33">
        <f t="shared" si="1"/>
        <v>1145870.88</v>
      </c>
    </row>
    <row r="64" ht="18.75" spans="1:10">
      <c r="A64" s="14">
        <v>11</v>
      </c>
      <c r="B64" s="14">
        <v>1</v>
      </c>
      <c r="C64" s="21" t="s">
        <v>112</v>
      </c>
      <c r="D64" s="36" t="s">
        <v>114</v>
      </c>
      <c r="E64" s="36">
        <v>97.234</v>
      </c>
      <c r="F64" s="37">
        <v>30.342</v>
      </c>
      <c r="G64" s="37">
        <v>127.58</v>
      </c>
      <c r="H64" s="38" t="s">
        <v>43</v>
      </c>
      <c r="I64" s="19">
        <v>7198</v>
      </c>
      <c r="J64" s="33">
        <f t="shared" si="1"/>
        <v>918320.84</v>
      </c>
    </row>
    <row r="65" ht="18.75" spans="1:10">
      <c r="A65" s="14">
        <v>11</v>
      </c>
      <c r="B65" s="14">
        <v>1</v>
      </c>
      <c r="C65" s="21" t="s">
        <v>112</v>
      </c>
      <c r="D65" s="36" t="s">
        <v>115</v>
      </c>
      <c r="E65" s="36">
        <v>97.234</v>
      </c>
      <c r="F65" s="37">
        <v>30.342</v>
      </c>
      <c r="G65" s="37">
        <v>127.58</v>
      </c>
      <c r="H65" s="38" t="s">
        <v>43</v>
      </c>
      <c r="I65" s="19">
        <v>7148</v>
      </c>
      <c r="J65" s="33">
        <f t="shared" si="1"/>
        <v>911941.84</v>
      </c>
    </row>
    <row r="66" ht="18.75" spans="1:10">
      <c r="A66" s="14">
        <v>11</v>
      </c>
      <c r="B66" s="14">
        <v>1</v>
      </c>
      <c r="C66" s="21" t="s">
        <v>112</v>
      </c>
      <c r="D66" s="36" t="s">
        <v>116</v>
      </c>
      <c r="E66" s="21">
        <v>128.737</v>
      </c>
      <c r="F66" s="37">
        <v>40.172</v>
      </c>
      <c r="G66" s="37">
        <v>168.91</v>
      </c>
      <c r="H66" s="38" t="s">
        <v>43</v>
      </c>
      <c r="I66" s="19">
        <v>6998</v>
      </c>
      <c r="J66" s="33">
        <f t="shared" si="1"/>
        <v>1182032.18</v>
      </c>
    </row>
    <row r="67" ht="18.75" spans="1:10">
      <c r="A67" s="14">
        <v>11</v>
      </c>
      <c r="B67" s="14">
        <v>1</v>
      </c>
      <c r="C67" s="21" t="s">
        <v>117</v>
      </c>
      <c r="D67" s="36" t="s">
        <v>118</v>
      </c>
      <c r="E67" s="36">
        <v>128.467</v>
      </c>
      <c r="F67" s="37">
        <v>40.088</v>
      </c>
      <c r="G67" s="37">
        <v>168.56</v>
      </c>
      <c r="H67" s="38" t="s">
        <v>43</v>
      </c>
      <c r="I67" s="19">
        <v>6798</v>
      </c>
      <c r="J67" s="33">
        <f t="shared" si="1"/>
        <v>1145870.88</v>
      </c>
    </row>
    <row r="68" ht="18.75" spans="1:10">
      <c r="A68" s="14">
        <v>11</v>
      </c>
      <c r="B68" s="14">
        <v>1</v>
      </c>
      <c r="C68" s="21" t="s">
        <v>117</v>
      </c>
      <c r="D68" s="36" t="s">
        <v>119</v>
      </c>
      <c r="E68" s="36">
        <v>97.234</v>
      </c>
      <c r="F68" s="37">
        <v>30.342</v>
      </c>
      <c r="G68" s="37">
        <v>127.58</v>
      </c>
      <c r="H68" s="38" t="s">
        <v>43</v>
      </c>
      <c r="I68" s="19">
        <v>7198</v>
      </c>
      <c r="J68" s="33">
        <f t="shared" si="1"/>
        <v>918320.84</v>
      </c>
    </row>
    <row r="69" ht="18.75" spans="1:10">
      <c r="A69" s="14">
        <v>11</v>
      </c>
      <c r="B69" s="14">
        <v>1</v>
      </c>
      <c r="C69" s="21" t="s">
        <v>117</v>
      </c>
      <c r="D69" s="36" t="s">
        <v>120</v>
      </c>
      <c r="E69" s="21">
        <v>97.234</v>
      </c>
      <c r="F69" s="37">
        <v>30.342</v>
      </c>
      <c r="G69" s="37">
        <v>127.58</v>
      </c>
      <c r="H69" s="38" t="s">
        <v>43</v>
      </c>
      <c r="I69" s="19">
        <v>7148</v>
      </c>
      <c r="J69" s="33">
        <f t="shared" si="1"/>
        <v>911941.84</v>
      </c>
    </row>
    <row r="70" ht="18.75" spans="1:10">
      <c r="A70" s="14">
        <v>11</v>
      </c>
      <c r="B70" s="14">
        <v>1</v>
      </c>
      <c r="C70" s="21" t="s">
        <v>117</v>
      </c>
      <c r="D70" s="36" t="s">
        <v>121</v>
      </c>
      <c r="E70" s="36">
        <v>128.737</v>
      </c>
      <c r="F70" s="37">
        <v>40.172</v>
      </c>
      <c r="G70" s="37">
        <v>168.91</v>
      </c>
      <c r="H70" s="38" t="s">
        <v>43</v>
      </c>
      <c r="I70" s="19">
        <v>6998</v>
      </c>
      <c r="J70" s="33">
        <f t="shared" si="1"/>
        <v>1182032.18</v>
      </c>
    </row>
    <row r="71" ht="18.75" spans="1:10">
      <c r="A71" s="14">
        <v>11</v>
      </c>
      <c r="B71" s="14">
        <v>1</v>
      </c>
      <c r="C71" s="21" t="s">
        <v>122</v>
      </c>
      <c r="D71" s="36" t="s">
        <v>123</v>
      </c>
      <c r="E71" s="36">
        <v>128.467</v>
      </c>
      <c r="F71" s="37">
        <v>40.088</v>
      </c>
      <c r="G71" s="37">
        <v>168.56</v>
      </c>
      <c r="H71" s="38" t="s">
        <v>43</v>
      </c>
      <c r="I71" s="19">
        <v>6858</v>
      </c>
      <c r="J71" s="33">
        <f t="shared" si="1"/>
        <v>1155984.48</v>
      </c>
    </row>
    <row r="72" ht="18.75" spans="1:10">
      <c r="A72" s="14">
        <v>11</v>
      </c>
      <c r="B72" s="14">
        <v>1</v>
      </c>
      <c r="C72" s="21" t="s">
        <v>122</v>
      </c>
      <c r="D72" s="36" t="s">
        <v>124</v>
      </c>
      <c r="E72" s="21">
        <v>97.234</v>
      </c>
      <c r="F72" s="37">
        <v>30.342</v>
      </c>
      <c r="G72" s="37">
        <v>127.58</v>
      </c>
      <c r="H72" s="38" t="s">
        <v>43</v>
      </c>
      <c r="I72" s="19">
        <v>7258</v>
      </c>
      <c r="J72" s="33">
        <f t="shared" ref="J72:J113" si="2">I72*G72</f>
        <v>925975.64</v>
      </c>
    </row>
    <row r="73" ht="18.75" spans="1:10">
      <c r="A73" s="14">
        <v>11</v>
      </c>
      <c r="B73" s="14">
        <v>1</v>
      </c>
      <c r="C73" s="21" t="s">
        <v>122</v>
      </c>
      <c r="D73" s="36" t="s">
        <v>125</v>
      </c>
      <c r="E73" s="36">
        <v>97.234</v>
      </c>
      <c r="F73" s="37">
        <v>30.342</v>
      </c>
      <c r="G73" s="37">
        <v>127.58</v>
      </c>
      <c r="H73" s="38" t="s">
        <v>43</v>
      </c>
      <c r="I73" s="19">
        <v>7208</v>
      </c>
      <c r="J73" s="33">
        <f t="shared" si="2"/>
        <v>919596.64</v>
      </c>
    </row>
    <row r="74" ht="18.75" spans="1:10">
      <c r="A74" s="14">
        <v>11</v>
      </c>
      <c r="B74" s="14">
        <v>1</v>
      </c>
      <c r="C74" s="21" t="s">
        <v>122</v>
      </c>
      <c r="D74" s="36" t="s">
        <v>126</v>
      </c>
      <c r="E74" s="36">
        <v>128.737</v>
      </c>
      <c r="F74" s="37">
        <v>40.172</v>
      </c>
      <c r="G74" s="37">
        <v>168.91</v>
      </c>
      <c r="H74" s="38" t="s">
        <v>43</v>
      </c>
      <c r="I74" s="19">
        <v>7058</v>
      </c>
      <c r="J74" s="33">
        <f t="shared" si="2"/>
        <v>1192166.78</v>
      </c>
    </row>
    <row r="75" ht="18.75" spans="1:10">
      <c r="A75" s="14">
        <v>11</v>
      </c>
      <c r="B75" s="14">
        <v>1</v>
      </c>
      <c r="C75" s="21" t="s">
        <v>127</v>
      </c>
      <c r="D75" s="36" t="s">
        <v>128</v>
      </c>
      <c r="E75" s="21">
        <v>128.467</v>
      </c>
      <c r="F75" s="37">
        <v>40.088</v>
      </c>
      <c r="G75" s="37">
        <v>168.56</v>
      </c>
      <c r="H75" s="38" t="s">
        <v>43</v>
      </c>
      <c r="I75" s="19">
        <v>6758</v>
      </c>
      <c r="J75" s="33">
        <f t="shared" si="2"/>
        <v>1139128.48</v>
      </c>
    </row>
    <row r="76" ht="18.75" spans="1:10">
      <c r="A76" s="14">
        <v>11</v>
      </c>
      <c r="B76" s="14">
        <v>1</v>
      </c>
      <c r="C76" s="21" t="s">
        <v>127</v>
      </c>
      <c r="D76" s="36" t="s">
        <v>129</v>
      </c>
      <c r="E76" s="36">
        <v>97.234</v>
      </c>
      <c r="F76" s="37">
        <v>30.342</v>
      </c>
      <c r="G76" s="37">
        <v>127.58</v>
      </c>
      <c r="H76" s="38" t="s">
        <v>43</v>
      </c>
      <c r="I76" s="19">
        <v>7158</v>
      </c>
      <c r="J76" s="33">
        <f t="shared" si="2"/>
        <v>913217.64</v>
      </c>
    </row>
    <row r="77" ht="18.75" spans="1:10">
      <c r="A77" s="14">
        <v>11</v>
      </c>
      <c r="B77" s="14">
        <v>1</v>
      </c>
      <c r="C77" s="21" t="s">
        <v>127</v>
      </c>
      <c r="D77" s="36" t="s">
        <v>130</v>
      </c>
      <c r="E77" s="36">
        <v>97.234</v>
      </c>
      <c r="F77" s="37">
        <v>30.342</v>
      </c>
      <c r="G77" s="37">
        <v>127.58</v>
      </c>
      <c r="H77" s="38" t="s">
        <v>43</v>
      </c>
      <c r="I77" s="19">
        <v>7108</v>
      </c>
      <c r="J77" s="33">
        <f t="shared" si="2"/>
        <v>906838.64</v>
      </c>
    </row>
    <row r="78" ht="18.75" spans="1:10">
      <c r="A78" s="14">
        <v>11</v>
      </c>
      <c r="B78" s="14">
        <v>1</v>
      </c>
      <c r="C78" s="21" t="s">
        <v>127</v>
      </c>
      <c r="D78" s="36" t="s">
        <v>131</v>
      </c>
      <c r="E78" s="21">
        <v>128.737</v>
      </c>
      <c r="F78" s="37">
        <v>40.172</v>
      </c>
      <c r="G78" s="37">
        <v>168.91</v>
      </c>
      <c r="H78" s="38" t="s">
        <v>43</v>
      </c>
      <c r="I78" s="19">
        <v>6958</v>
      </c>
      <c r="J78" s="33">
        <f t="shared" si="2"/>
        <v>1175275.78</v>
      </c>
    </row>
    <row r="79" ht="18.75" spans="1:10">
      <c r="A79" s="14">
        <v>11</v>
      </c>
      <c r="B79" s="14">
        <v>1</v>
      </c>
      <c r="C79" s="21" t="s">
        <v>132</v>
      </c>
      <c r="D79" s="36" t="s">
        <v>133</v>
      </c>
      <c r="E79" s="36">
        <v>128.467</v>
      </c>
      <c r="F79" s="37">
        <v>40.088</v>
      </c>
      <c r="G79" s="37">
        <v>168.56</v>
      </c>
      <c r="H79" s="38" t="s">
        <v>43</v>
      </c>
      <c r="I79" s="19">
        <v>6878</v>
      </c>
      <c r="J79" s="33">
        <f t="shared" si="2"/>
        <v>1159355.68</v>
      </c>
    </row>
    <row r="80" ht="18.75" spans="1:10">
      <c r="A80" s="14">
        <v>11</v>
      </c>
      <c r="B80" s="14">
        <v>1</v>
      </c>
      <c r="C80" s="21" t="s">
        <v>132</v>
      </c>
      <c r="D80" s="36" t="s">
        <v>134</v>
      </c>
      <c r="E80" s="36">
        <v>97.234</v>
      </c>
      <c r="F80" s="37">
        <v>30.342</v>
      </c>
      <c r="G80" s="37">
        <v>127.58</v>
      </c>
      <c r="H80" s="38" t="s">
        <v>43</v>
      </c>
      <c r="I80" s="19">
        <v>7278</v>
      </c>
      <c r="J80" s="33">
        <f t="shared" si="2"/>
        <v>928527.24</v>
      </c>
    </row>
    <row r="81" ht="18.75" spans="1:10">
      <c r="A81" s="14">
        <v>11</v>
      </c>
      <c r="B81" s="14">
        <v>1</v>
      </c>
      <c r="C81" s="21" t="s">
        <v>132</v>
      </c>
      <c r="D81" s="36" t="s">
        <v>135</v>
      </c>
      <c r="E81" s="36">
        <v>97.234</v>
      </c>
      <c r="F81" s="37">
        <v>30.342</v>
      </c>
      <c r="G81" s="37">
        <v>127.58</v>
      </c>
      <c r="H81" s="38" t="s">
        <v>43</v>
      </c>
      <c r="I81" s="19">
        <v>7228</v>
      </c>
      <c r="J81" s="33">
        <f t="shared" si="2"/>
        <v>922148.24</v>
      </c>
    </row>
    <row r="82" ht="18.75" spans="1:10">
      <c r="A82" s="14">
        <v>11</v>
      </c>
      <c r="B82" s="14">
        <v>1</v>
      </c>
      <c r="C82" s="21" t="s">
        <v>132</v>
      </c>
      <c r="D82" s="36" t="s">
        <v>136</v>
      </c>
      <c r="E82" s="36">
        <v>128.737</v>
      </c>
      <c r="F82" s="37">
        <v>40.172</v>
      </c>
      <c r="G82" s="37">
        <v>168.91</v>
      </c>
      <c r="H82" s="38" t="s">
        <v>43</v>
      </c>
      <c r="I82" s="19">
        <v>7078</v>
      </c>
      <c r="J82" s="33">
        <f t="shared" si="2"/>
        <v>1195544.98</v>
      </c>
    </row>
    <row r="83" ht="18.75" spans="1:10">
      <c r="A83" s="14">
        <v>11</v>
      </c>
      <c r="B83" s="14">
        <v>1</v>
      </c>
      <c r="C83" s="21" t="s">
        <v>137</v>
      </c>
      <c r="D83" s="36" t="s">
        <v>138</v>
      </c>
      <c r="E83" s="36">
        <v>128.467</v>
      </c>
      <c r="F83" s="37">
        <v>40.088</v>
      </c>
      <c r="G83" s="37">
        <v>168.56</v>
      </c>
      <c r="H83" s="38" t="s">
        <v>43</v>
      </c>
      <c r="I83" s="19">
        <v>6878</v>
      </c>
      <c r="J83" s="33">
        <f t="shared" si="2"/>
        <v>1159355.68</v>
      </c>
    </row>
    <row r="84" ht="18.75" spans="1:10">
      <c r="A84" s="14">
        <v>11</v>
      </c>
      <c r="B84" s="14">
        <v>1</v>
      </c>
      <c r="C84" s="21" t="s">
        <v>137</v>
      </c>
      <c r="D84" s="36" t="s">
        <v>139</v>
      </c>
      <c r="E84" s="36">
        <v>97.234</v>
      </c>
      <c r="F84" s="37">
        <v>30.342</v>
      </c>
      <c r="G84" s="37">
        <v>127.58</v>
      </c>
      <c r="H84" s="38" t="s">
        <v>43</v>
      </c>
      <c r="I84" s="19">
        <v>7278</v>
      </c>
      <c r="J84" s="33">
        <f t="shared" si="2"/>
        <v>928527.24</v>
      </c>
    </row>
    <row r="85" ht="18.75" spans="1:10">
      <c r="A85" s="14">
        <v>11</v>
      </c>
      <c r="B85" s="14">
        <v>1</v>
      </c>
      <c r="C85" s="21" t="s">
        <v>137</v>
      </c>
      <c r="D85" s="36" t="s">
        <v>140</v>
      </c>
      <c r="E85" s="36">
        <v>97.234</v>
      </c>
      <c r="F85" s="37">
        <v>30.342</v>
      </c>
      <c r="G85" s="37">
        <v>127.58</v>
      </c>
      <c r="H85" s="38" t="s">
        <v>43</v>
      </c>
      <c r="I85" s="19">
        <v>7228</v>
      </c>
      <c r="J85" s="33">
        <f t="shared" si="2"/>
        <v>922148.24</v>
      </c>
    </row>
    <row r="86" ht="18.75" spans="1:10">
      <c r="A86" s="14">
        <v>11</v>
      </c>
      <c r="B86" s="14">
        <v>1</v>
      </c>
      <c r="C86" s="21" t="s">
        <v>137</v>
      </c>
      <c r="D86" s="36" t="s">
        <v>141</v>
      </c>
      <c r="E86" s="36">
        <v>128.737</v>
      </c>
      <c r="F86" s="37">
        <v>40.172</v>
      </c>
      <c r="G86" s="37">
        <v>168.91</v>
      </c>
      <c r="H86" s="38" t="s">
        <v>43</v>
      </c>
      <c r="I86" s="19">
        <v>7078</v>
      </c>
      <c r="J86" s="33">
        <f t="shared" si="2"/>
        <v>1195544.98</v>
      </c>
    </row>
    <row r="87" ht="18.75" spans="1:10">
      <c r="A87" s="14">
        <v>11</v>
      </c>
      <c r="B87" s="14">
        <v>1</v>
      </c>
      <c r="C87" s="21" t="s">
        <v>142</v>
      </c>
      <c r="D87" s="36" t="s">
        <v>143</v>
      </c>
      <c r="E87" s="36">
        <v>128.467</v>
      </c>
      <c r="F87" s="37">
        <v>40.088</v>
      </c>
      <c r="G87" s="37">
        <v>168.56</v>
      </c>
      <c r="H87" s="38" t="s">
        <v>43</v>
      </c>
      <c r="I87" s="19">
        <v>6898</v>
      </c>
      <c r="J87" s="33">
        <f t="shared" si="2"/>
        <v>1162726.88</v>
      </c>
    </row>
    <row r="88" ht="18.75" spans="1:10">
      <c r="A88" s="14">
        <v>11</v>
      </c>
      <c r="B88" s="14">
        <v>1</v>
      </c>
      <c r="C88" s="21" t="s">
        <v>142</v>
      </c>
      <c r="D88" s="36" t="s">
        <v>144</v>
      </c>
      <c r="E88" s="36">
        <v>97.234</v>
      </c>
      <c r="F88" s="37">
        <v>30.342</v>
      </c>
      <c r="G88" s="37">
        <v>127.58</v>
      </c>
      <c r="H88" s="38" t="s">
        <v>43</v>
      </c>
      <c r="I88" s="19">
        <v>7298</v>
      </c>
      <c r="J88" s="33">
        <f t="shared" si="2"/>
        <v>931078.84</v>
      </c>
    </row>
    <row r="89" ht="18.75" spans="1:10">
      <c r="A89" s="14">
        <v>11</v>
      </c>
      <c r="B89" s="14">
        <v>1</v>
      </c>
      <c r="C89" s="21" t="s">
        <v>142</v>
      </c>
      <c r="D89" s="36" t="s">
        <v>145</v>
      </c>
      <c r="E89" s="36">
        <v>97.234</v>
      </c>
      <c r="F89" s="37">
        <v>30.342</v>
      </c>
      <c r="G89" s="37">
        <v>127.58</v>
      </c>
      <c r="H89" s="38" t="s">
        <v>43</v>
      </c>
      <c r="I89" s="19">
        <v>7248</v>
      </c>
      <c r="J89" s="33">
        <f t="shared" si="2"/>
        <v>924699.84</v>
      </c>
    </row>
    <row r="90" ht="18.75" spans="1:10">
      <c r="A90" s="14">
        <v>11</v>
      </c>
      <c r="B90" s="14">
        <v>1</v>
      </c>
      <c r="C90" s="21" t="s">
        <v>142</v>
      </c>
      <c r="D90" s="36" t="s">
        <v>146</v>
      </c>
      <c r="E90" s="36">
        <v>128.737</v>
      </c>
      <c r="F90" s="37">
        <v>40.172</v>
      </c>
      <c r="G90" s="37">
        <v>168.91</v>
      </c>
      <c r="H90" s="38" t="s">
        <v>43</v>
      </c>
      <c r="I90" s="19">
        <v>7098</v>
      </c>
      <c r="J90" s="33">
        <f t="shared" si="2"/>
        <v>1198923.18</v>
      </c>
    </row>
    <row r="91" ht="18.75" spans="1:10">
      <c r="A91" s="14">
        <v>11</v>
      </c>
      <c r="B91" s="14">
        <v>1</v>
      </c>
      <c r="C91" s="21" t="s">
        <v>147</v>
      </c>
      <c r="D91" s="36" t="s">
        <v>148</v>
      </c>
      <c r="E91" s="36">
        <v>128.467</v>
      </c>
      <c r="F91" s="37">
        <v>40.088</v>
      </c>
      <c r="G91" s="37">
        <v>168.56</v>
      </c>
      <c r="H91" s="38" t="s">
        <v>43</v>
      </c>
      <c r="I91" s="19">
        <v>6878</v>
      </c>
      <c r="J91" s="33">
        <f t="shared" si="2"/>
        <v>1159355.68</v>
      </c>
    </row>
    <row r="92" ht="18.75" spans="1:10">
      <c r="A92" s="14">
        <v>11</v>
      </c>
      <c r="B92" s="14">
        <v>1</v>
      </c>
      <c r="C92" s="21" t="s">
        <v>147</v>
      </c>
      <c r="D92" s="36" t="s">
        <v>149</v>
      </c>
      <c r="E92" s="36">
        <v>97.234</v>
      </c>
      <c r="F92" s="37">
        <v>30.342</v>
      </c>
      <c r="G92" s="37">
        <v>127.58</v>
      </c>
      <c r="H92" s="38" t="s">
        <v>43</v>
      </c>
      <c r="I92" s="19">
        <v>7278</v>
      </c>
      <c r="J92" s="33">
        <f t="shared" si="2"/>
        <v>928527.24</v>
      </c>
    </row>
    <row r="93" ht="18.75" spans="1:10">
      <c r="A93" s="14">
        <v>11</v>
      </c>
      <c r="B93" s="14">
        <v>1</v>
      </c>
      <c r="C93" s="21" t="s">
        <v>147</v>
      </c>
      <c r="D93" s="36" t="s">
        <v>150</v>
      </c>
      <c r="E93" s="36">
        <v>97.234</v>
      </c>
      <c r="F93" s="37">
        <v>30.342</v>
      </c>
      <c r="G93" s="37">
        <v>127.58</v>
      </c>
      <c r="H93" s="38" t="s">
        <v>43</v>
      </c>
      <c r="I93" s="19">
        <v>7228</v>
      </c>
      <c r="J93" s="33">
        <f t="shared" si="2"/>
        <v>922148.24</v>
      </c>
    </row>
    <row r="94" ht="18.75" spans="1:10">
      <c r="A94" s="14">
        <v>11</v>
      </c>
      <c r="B94" s="14">
        <v>1</v>
      </c>
      <c r="C94" s="21" t="s">
        <v>147</v>
      </c>
      <c r="D94" s="36" t="s">
        <v>151</v>
      </c>
      <c r="E94" s="36">
        <v>128.737</v>
      </c>
      <c r="F94" s="37">
        <v>40.172</v>
      </c>
      <c r="G94" s="37">
        <v>168.91</v>
      </c>
      <c r="H94" s="38" t="s">
        <v>43</v>
      </c>
      <c r="I94" s="19">
        <v>7078</v>
      </c>
      <c r="J94" s="33">
        <f t="shared" si="2"/>
        <v>1195544.98</v>
      </c>
    </row>
    <row r="95" ht="18.75" spans="1:10">
      <c r="A95" s="14">
        <v>11</v>
      </c>
      <c r="B95" s="14">
        <v>1</v>
      </c>
      <c r="C95" s="21" t="s">
        <v>152</v>
      </c>
      <c r="D95" s="36" t="s">
        <v>153</v>
      </c>
      <c r="E95" s="36">
        <v>128.467</v>
      </c>
      <c r="F95" s="37">
        <v>40.088</v>
      </c>
      <c r="G95" s="37">
        <v>168.56</v>
      </c>
      <c r="H95" s="38" t="s">
        <v>43</v>
      </c>
      <c r="I95" s="19">
        <v>6898</v>
      </c>
      <c r="J95" s="33">
        <f t="shared" si="2"/>
        <v>1162726.88</v>
      </c>
    </row>
    <row r="96" ht="18.75" spans="1:10">
      <c r="A96" s="14">
        <v>11</v>
      </c>
      <c r="B96" s="14">
        <v>1</v>
      </c>
      <c r="C96" s="21" t="s">
        <v>152</v>
      </c>
      <c r="D96" s="36" t="s">
        <v>154</v>
      </c>
      <c r="E96" s="36">
        <v>97.234</v>
      </c>
      <c r="F96" s="37">
        <v>30.342</v>
      </c>
      <c r="G96" s="37">
        <v>127.58</v>
      </c>
      <c r="H96" s="38" t="s">
        <v>43</v>
      </c>
      <c r="I96" s="19">
        <v>7350</v>
      </c>
      <c r="J96" s="33">
        <f t="shared" si="2"/>
        <v>937713</v>
      </c>
    </row>
    <row r="97" ht="18.75" spans="1:10">
      <c r="A97" s="14">
        <v>11</v>
      </c>
      <c r="B97" s="14">
        <v>1</v>
      </c>
      <c r="C97" s="21" t="s">
        <v>152</v>
      </c>
      <c r="D97" s="36" t="s">
        <v>155</v>
      </c>
      <c r="E97" s="36">
        <v>97.234</v>
      </c>
      <c r="F97" s="37">
        <v>30.342</v>
      </c>
      <c r="G97" s="37">
        <v>127.58</v>
      </c>
      <c r="H97" s="38" t="s">
        <v>43</v>
      </c>
      <c r="I97" s="19">
        <v>7248</v>
      </c>
      <c r="J97" s="33">
        <f t="shared" si="2"/>
        <v>924699.84</v>
      </c>
    </row>
    <row r="98" ht="18.75" spans="1:10">
      <c r="A98" s="14">
        <v>11</v>
      </c>
      <c r="B98" s="14">
        <v>1</v>
      </c>
      <c r="C98" s="21" t="s">
        <v>152</v>
      </c>
      <c r="D98" s="36" t="s">
        <v>156</v>
      </c>
      <c r="E98" s="36">
        <v>128.737</v>
      </c>
      <c r="F98" s="37">
        <v>40.172</v>
      </c>
      <c r="G98" s="37">
        <v>168.91</v>
      </c>
      <c r="H98" s="38" t="s">
        <v>43</v>
      </c>
      <c r="I98" s="19">
        <v>7098</v>
      </c>
      <c r="J98" s="33">
        <f t="shared" si="2"/>
        <v>1198923.18</v>
      </c>
    </row>
    <row r="99" ht="18.75" spans="1:10">
      <c r="A99" s="14">
        <v>11</v>
      </c>
      <c r="B99" s="14">
        <v>1</v>
      </c>
      <c r="C99" s="21" t="s">
        <v>157</v>
      </c>
      <c r="D99" s="36" t="s">
        <v>158</v>
      </c>
      <c r="E99" s="36">
        <v>128.467</v>
      </c>
      <c r="F99" s="37">
        <v>40.088</v>
      </c>
      <c r="G99" s="37">
        <v>168.56</v>
      </c>
      <c r="H99" s="38" t="s">
        <v>43</v>
      </c>
      <c r="I99" s="19">
        <v>6818</v>
      </c>
      <c r="J99" s="33">
        <f t="shared" si="2"/>
        <v>1149242.08</v>
      </c>
    </row>
    <row r="100" ht="18.75" spans="1:10">
      <c r="A100" s="14">
        <v>11</v>
      </c>
      <c r="B100" s="14">
        <v>1</v>
      </c>
      <c r="C100" s="21" t="s">
        <v>157</v>
      </c>
      <c r="D100" s="36" t="s">
        <v>159</v>
      </c>
      <c r="E100" s="36">
        <v>97.234</v>
      </c>
      <c r="F100" s="37">
        <v>30.342</v>
      </c>
      <c r="G100" s="37">
        <v>127.58</v>
      </c>
      <c r="H100" s="38" t="s">
        <v>43</v>
      </c>
      <c r="I100" s="19">
        <v>7218</v>
      </c>
      <c r="J100" s="33">
        <f t="shared" si="2"/>
        <v>920872.44</v>
      </c>
    </row>
    <row r="101" ht="18.75" spans="1:10">
      <c r="A101" s="14">
        <v>11</v>
      </c>
      <c r="B101" s="14">
        <v>1</v>
      </c>
      <c r="C101" s="21" t="s">
        <v>157</v>
      </c>
      <c r="D101" s="36" t="s">
        <v>160</v>
      </c>
      <c r="E101" s="36">
        <v>97.234</v>
      </c>
      <c r="F101" s="37">
        <v>30.342</v>
      </c>
      <c r="G101" s="37">
        <v>127.58</v>
      </c>
      <c r="H101" s="38" t="s">
        <v>43</v>
      </c>
      <c r="I101" s="19">
        <v>7168</v>
      </c>
      <c r="J101" s="33">
        <f t="shared" si="2"/>
        <v>914493.44</v>
      </c>
    </row>
    <row r="102" ht="18.75" spans="1:10">
      <c r="A102" s="14">
        <v>11</v>
      </c>
      <c r="B102" s="14">
        <v>1</v>
      </c>
      <c r="C102" s="21" t="s">
        <v>157</v>
      </c>
      <c r="D102" s="36" t="s">
        <v>161</v>
      </c>
      <c r="E102" s="36">
        <v>128.737</v>
      </c>
      <c r="F102" s="37">
        <v>40.172</v>
      </c>
      <c r="G102" s="37">
        <v>168.91</v>
      </c>
      <c r="H102" s="38" t="s">
        <v>43</v>
      </c>
      <c r="I102" s="19">
        <v>7018</v>
      </c>
      <c r="J102" s="33">
        <f t="shared" si="2"/>
        <v>1185410.38</v>
      </c>
    </row>
    <row r="103" ht="18.75" spans="1:10">
      <c r="A103" s="14">
        <v>11</v>
      </c>
      <c r="B103" s="14">
        <v>1</v>
      </c>
      <c r="C103" s="21" t="s">
        <v>162</v>
      </c>
      <c r="D103" s="36" t="s">
        <v>163</v>
      </c>
      <c r="E103" s="36">
        <v>128.467</v>
      </c>
      <c r="F103" s="37">
        <v>40.088</v>
      </c>
      <c r="G103" s="37">
        <v>168.56</v>
      </c>
      <c r="H103" s="38" t="s">
        <v>43</v>
      </c>
      <c r="I103" s="19">
        <v>6858</v>
      </c>
      <c r="J103" s="33">
        <f t="shared" si="2"/>
        <v>1155984.48</v>
      </c>
    </row>
    <row r="104" ht="18.75" spans="1:10">
      <c r="A104" s="14">
        <v>11</v>
      </c>
      <c r="B104" s="14">
        <v>1</v>
      </c>
      <c r="C104" s="21" t="s">
        <v>162</v>
      </c>
      <c r="D104" s="36" t="s">
        <v>164</v>
      </c>
      <c r="E104" s="36">
        <v>97.234</v>
      </c>
      <c r="F104" s="37">
        <v>30.342</v>
      </c>
      <c r="G104" s="37">
        <v>127.58</v>
      </c>
      <c r="H104" s="38" t="s">
        <v>43</v>
      </c>
      <c r="I104" s="19">
        <v>7258</v>
      </c>
      <c r="J104" s="33">
        <f t="shared" si="2"/>
        <v>925975.64</v>
      </c>
    </row>
    <row r="105" ht="18.75" spans="1:10">
      <c r="A105" s="14">
        <v>11</v>
      </c>
      <c r="B105" s="14">
        <v>1</v>
      </c>
      <c r="C105" s="21" t="s">
        <v>162</v>
      </c>
      <c r="D105" s="36" t="s">
        <v>165</v>
      </c>
      <c r="E105" s="36">
        <v>97.234</v>
      </c>
      <c r="F105" s="37">
        <v>30.342</v>
      </c>
      <c r="G105" s="37">
        <v>127.58</v>
      </c>
      <c r="H105" s="38" t="s">
        <v>43</v>
      </c>
      <c r="I105" s="19">
        <v>7208</v>
      </c>
      <c r="J105" s="33">
        <f t="shared" si="2"/>
        <v>919596.64</v>
      </c>
    </row>
    <row r="106" ht="18.75" spans="1:10">
      <c r="A106" s="14">
        <v>11</v>
      </c>
      <c r="B106" s="14">
        <v>1</v>
      </c>
      <c r="C106" s="21" t="s">
        <v>162</v>
      </c>
      <c r="D106" s="36" t="s">
        <v>166</v>
      </c>
      <c r="E106" s="36">
        <v>128.737</v>
      </c>
      <c r="F106" s="37">
        <v>40.172</v>
      </c>
      <c r="G106" s="37">
        <v>168.91</v>
      </c>
      <c r="H106" s="38" t="s">
        <v>43</v>
      </c>
      <c r="I106" s="19">
        <f>'[1]11号楼价格表'!O6+'[1]11号楼价格表'!Q5</f>
        <v>7058</v>
      </c>
      <c r="J106" s="33">
        <f t="shared" si="2"/>
        <v>1192166.78</v>
      </c>
    </row>
    <row r="107" ht="18.75" spans="1:10">
      <c r="A107" s="14">
        <v>11</v>
      </c>
      <c r="B107" s="14">
        <v>1</v>
      </c>
      <c r="C107" s="21" t="s">
        <v>167</v>
      </c>
      <c r="D107" s="36" t="s">
        <v>168</v>
      </c>
      <c r="E107" s="36">
        <v>128.467</v>
      </c>
      <c r="F107" s="37">
        <v>40.088</v>
      </c>
      <c r="G107" s="37">
        <v>168.56</v>
      </c>
      <c r="H107" s="38" t="s">
        <v>43</v>
      </c>
      <c r="I107" s="19">
        <v>6858</v>
      </c>
      <c r="J107" s="33">
        <f t="shared" si="2"/>
        <v>1155984.48</v>
      </c>
    </row>
    <row r="108" ht="18.75" spans="1:10">
      <c r="A108" s="14">
        <v>11</v>
      </c>
      <c r="B108" s="14">
        <v>1</v>
      </c>
      <c r="C108" s="21" t="s">
        <v>167</v>
      </c>
      <c r="D108" s="36" t="s">
        <v>169</v>
      </c>
      <c r="E108" s="36">
        <v>97.234</v>
      </c>
      <c r="F108" s="37">
        <v>30.342</v>
      </c>
      <c r="G108" s="37">
        <v>127.58</v>
      </c>
      <c r="H108" s="38" t="s">
        <v>43</v>
      </c>
      <c r="I108" s="19">
        <v>7258</v>
      </c>
      <c r="J108" s="33">
        <f t="shared" si="2"/>
        <v>925975.64</v>
      </c>
    </row>
    <row r="109" ht="18.75" spans="1:10">
      <c r="A109" s="14">
        <v>11</v>
      </c>
      <c r="B109" s="14">
        <v>1</v>
      </c>
      <c r="C109" s="21" t="s">
        <v>167</v>
      </c>
      <c r="D109" s="36" t="s">
        <v>170</v>
      </c>
      <c r="E109" s="36">
        <v>97.234</v>
      </c>
      <c r="F109" s="37">
        <v>30.342</v>
      </c>
      <c r="G109" s="37">
        <v>127.58</v>
      </c>
      <c r="H109" s="38" t="s">
        <v>43</v>
      </c>
      <c r="I109" s="19">
        <v>7208</v>
      </c>
      <c r="J109" s="33">
        <f t="shared" si="2"/>
        <v>919596.64</v>
      </c>
    </row>
    <row r="110" ht="18.75" spans="1:10">
      <c r="A110" s="14">
        <v>11</v>
      </c>
      <c r="B110" s="14">
        <v>1</v>
      </c>
      <c r="C110" s="21" t="s">
        <v>167</v>
      </c>
      <c r="D110" s="36" t="s">
        <v>171</v>
      </c>
      <c r="E110" s="36">
        <v>128.737</v>
      </c>
      <c r="F110" s="37">
        <v>40.172</v>
      </c>
      <c r="G110" s="37">
        <v>168.91</v>
      </c>
      <c r="H110" s="38" t="s">
        <v>43</v>
      </c>
      <c r="I110" s="19">
        <v>7058</v>
      </c>
      <c r="J110" s="33">
        <f t="shared" si="2"/>
        <v>1192166.78</v>
      </c>
    </row>
    <row r="111" ht="18.75" spans="1:10">
      <c r="A111" s="14">
        <v>11</v>
      </c>
      <c r="B111" s="14">
        <v>1</v>
      </c>
      <c r="C111" s="21" t="s">
        <v>172</v>
      </c>
      <c r="D111" s="36" t="s">
        <v>173</v>
      </c>
      <c r="E111" s="36">
        <v>128.467</v>
      </c>
      <c r="F111" s="37">
        <v>40.088</v>
      </c>
      <c r="G111" s="37">
        <v>168.56</v>
      </c>
      <c r="H111" s="38" t="s">
        <v>43</v>
      </c>
      <c r="I111" s="19">
        <v>6658</v>
      </c>
      <c r="J111" s="33">
        <f t="shared" si="2"/>
        <v>1122272.48</v>
      </c>
    </row>
    <row r="112" ht="18.75" spans="1:10">
      <c r="A112" s="14">
        <v>11</v>
      </c>
      <c r="B112" s="14">
        <v>1</v>
      </c>
      <c r="C112" s="21" t="s">
        <v>172</v>
      </c>
      <c r="D112" s="36" t="s">
        <v>174</v>
      </c>
      <c r="E112" s="36">
        <v>150.32</v>
      </c>
      <c r="F112" s="37">
        <v>46.907</v>
      </c>
      <c r="G112" s="37">
        <v>197.23</v>
      </c>
      <c r="H112" s="38" t="s">
        <v>43</v>
      </c>
      <c r="I112" s="19">
        <v>7058</v>
      </c>
      <c r="J112" s="33">
        <f t="shared" si="2"/>
        <v>1392049.34</v>
      </c>
    </row>
    <row r="113" ht="18.75" spans="1:10">
      <c r="A113" s="14">
        <v>11</v>
      </c>
      <c r="B113" s="14">
        <v>1</v>
      </c>
      <c r="C113" s="21" t="s">
        <v>172</v>
      </c>
      <c r="D113" s="36" t="s">
        <v>175</v>
      </c>
      <c r="E113" s="36">
        <v>128.737</v>
      </c>
      <c r="F113" s="37">
        <v>40.172</v>
      </c>
      <c r="G113" s="37">
        <v>168.91</v>
      </c>
      <c r="H113" s="38" t="s">
        <v>43</v>
      </c>
      <c r="I113" s="19">
        <v>7008</v>
      </c>
      <c r="J113" s="33">
        <f t="shared" si="2"/>
        <v>1183721.28</v>
      </c>
    </row>
    <row r="114" ht="22" customHeight="1" spans="1:10">
      <c r="A114" s="21" t="s">
        <v>177</v>
      </c>
      <c r="B114" s="21"/>
      <c r="C114" s="21"/>
      <c r="D114" s="21"/>
      <c r="E114" s="21"/>
      <c r="F114" s="21"/>
      <c r="G114" s="21">
        <f>SUM(G7:G113)</f>
        <v>16012.34</v>
      </c>
      <c r="H114" s="22"/>
      <c r="I114" s="21"/>
      <c r="J114" s="33">
        <f>SUM(J7:J113)</f>
        <v>111288309.88</v>
      </c>
    </row>
    <row r="115" spans="1:10">
      <c r="A115" s="23" t="s">
        <v>178</v>
      </c>
      <c r="B115" s="24" t="s">
        <v>179</v>
      </c>
      <c r="C115" s="24"/>
      <c r="D115" s="24"/>
      <c r="E115" s="24"/>
      <c r="F115" s="24"/>
      <c r="G115" s="24"/>
      <c r="H115" s="25"/>
      <c r="I115" s="21"/>
      <c r="J115" s="34"/>
    </row>
    <row r="116" spans="1:10">
      <c r="A116" s="26"/>
      <c r="B116" s="27"/>
      <c r="C116" s="27"/>
      <c r="D116" s="27"/>
      <c r="E116" s="27"/>
      <c r="F116" s="27"/>
      <c r="G116" s="27"/>
      <c r="H116" s="25"/>
      <c r="I116" s="21"/>
      <c r="J116" s="34"/>
    </row>
    <row r="117" ht="18.75" spans="1:10">
      <c r="A117" s="28"/>
      <c r="B117" s="29"/>
      <c r="C117" s="29"/>
      <c r="D117" s="29"/>
      <c r="E117" s="30" t="s">
        <v>180</v>
      </c>
      <c r="F117" s="30"/>
      <c r="G117" s="30"/>
      <c r="H117" s="31"/>
      <c r="I117" s="21"/>
      <c r="J117" s="34" t="s">
        <v>181</v>
      </c>
    </row>
  </sheetData>
  <mergeCells count="25">
    <mergeCell ref="A1:J1"/>
    <mergeCell ref="A2:B2"/>
    <mergeCell ref="C2:D2"/>
    <mergeCell ref="F2:G2"/>
    <mergeCell ref="I2:J2"/>
    <mergeCell ref="A3:B3"/>
    <mergeCell ref="C3:D3"/>
    <mergeCell ref="F3:G3"/>
    <mergeCell ref="I3:J3"/>
    <mergeCell ref="A4:B4"/>
    <mergeCell ref="C4:G4"/>
    <mergeCell ref="H4:I4"/>
    <mergeCell ref="E5:G5"/>
    <mergeCell ref="A114:D114"/>
    <mergeCell ref="E117:G117"/>
    <mergeCell ref="A5:A6"/>
    <mergeCell ref="A115:A117"/>
    <mergeCell ref="B5:B6"/>
    <mergeCell ref="C5:C6"/>
    <mergeCell ref="D5:D6"/>
    <mergeCell ref="H5:H6"/>
    <mergeCell ref="I5:I6"/>
    <mergeCell ref="J5:J6"/>
    <mergeCell ref="B115:G116"/>
    <mergeCell ref="H115:J116"/>
  </mergeCells>
  <pageMargins left="1.4562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workbookViewId="0">
      <selection activeCell="A1" sqref="A1:J1"/>
    </sheetView>
  </sheetViews>
  <sheetFormatPr defaultColWidth="9" defaultRowHeight="13.5"/>
  <cols>
    <col min="1" max="4" width="9" style="1"/>
    <col min="5" max="5" width="10.175" style="1" customWidth="1"/>
    <col min="6" max="6" width="11.375" style="1" customWidth="1"/>
    <col min="7" max="7" width="12.0916666666667" style="1"/>
    <col min="8" max="8" width="11.5166666666667" style="1" customWidth="1"/>
    <col min="9" max="9" width="13.2583333333333" style="1" customWidth="1"/>
    <col min="10" max="10" width="20.6333333333333" style="1" customWidth="1"/>
    <col min="11" max="16384" width="9" style="1"/>
  </cols>
  <sheetData>
    <row r="1" ht="22.5" spans="1:10">
      <c r="A1" s="2" t="s">
        <v>16</v>
      </c>
      <c r="B1" s="2"/>
      <c r="C1" s="2"/>
      <c r="D1" s="2"/>
      <c r="E1" s="2"/>
      <c r="F1" s="2"/>
      <c r="G1" s="2"/>
      <c r="H1" s="2"/>
      <c r="I1" s="17"/>
      <c r="J1" s="2"/>
    </row>
    <row r="2" ht="55" customHeight="1" spans="1:10">
      <c r="A2" s="3" t="s">
        <v>17</v>
      </c>
      <c r="B2" s="4"/>
      <c r="C2" s="3" t="s">
        <v>18</v>
      </c>
      <c r="D2" s="4"/>
      <c r="E2" s="5" t="s">
        <v>19</v>
      </c>
      <c r="F2" s="5" t="s">
        <v>20</v>
      </c>
      <c r="G2" s="5"/>
      <c r="H2" s="6" t="s">
        <v>21</v>
      </c>
      <c r="I2" s="18" t="s">
        <v>22</v>
      </c>
      <c r="J2" s="4"/>
    </row>
    <row r="3" ht="18.75" spans="1:10">
      <c r="A3" s="5" t="s">
        <v>23</v>
      </c>
      <c r="B3" s="5"/>
      <c r="C3" s="5" t="s">
        <v>183</v>
      </c>
      <c r="D3" s="5"/>
      <c r="E3" s="5" t="s">
        <v>25</v>
      </c>
      <c r="F3" s="5">
        <v>27</v>
      </c>
      <c r="G3" s="5"/>
      <c r="H3" s="6" t="s">
        <v>26</v>
      </c>
      <c r="I3" s="5">
        <v>108</v>
      </c>
      <c r="J3" s="7"/>
    </row>
    <row r="4" ht="18.75" spans="1:10">
      <c r="A4" s="6" t="s">
        <v>27</v>
      </c>
      <c r="B4" s="7"/>
      <c r="C4" s="8">
        <v>6950</v>
      </c>
      <c r="D4" s="9"/>
      <c r="E4" s="9"/>
      <c r="F4" s="9"/>
      <c r="G4" s="10"/>
      <c r="H4" s="6" t="s">
        <v>28</v>
      </c>
      <c r="I4" s="5"/>
      <c r="J4" s="7">
        <v>7350</v>
      </c>
    </row>
    <row r="5" ht="18.75" spans="1:10">
      <c r="A5" s="11" t="s">
        <v>29</v>
      </c>
      <c r="B5" s="11" t="s">
        <v>30</v>
      </c>
      <c r="C5" s="11" t="s">
        <v>31</v>
      </c>
      <c r="D5" s="11" t="s">
        <v>32</v>
      </c>
      <c r="E5" s="6" t="s">
        <v>33</v>
      </c>
      <c r="F5" s="12"/>
      <c r="G5" s="7"/>
      <c r="H5" s="13" t="s">
        <v>34</v>
      </c>
      <c r="I5" s="5" t="s">
        <v>35</v>
      </c>
      <c r="J5" s="7" t="s">
        <v>36</v>
      </c>
    </row>
    <row r="6" ht="18.75" spans="1:10">
      <c r="A6" s="14"/>
      <c r="B6" s="14"/>
      <c r="C6" s="14"/>
      <c r="D6" s="14"/>
      <c r="E6" s="5" t="s">
        <v>37</v>
      </c>
      <c r="F6" s="5" t="s">
        <v>38</v>
      </c>
      <c r="G6" s="5" t="s">
        <v>39</v>
      </c>
      <c r="H6" s="15"/>
      <c r="I6" s="5"/>
      <c r="J6" s="7"/>
    </row>
    <row r="7" ht="18.75" spans="1:10">
      <c r="A7" s="16">
        <v>12</v>
      </c>
      <c r="B7" s="16">
        <v>1</v>
      </c>
      <c r="C7" s="16" t="s">
        <v>41</v>
      </c>
      <c r="D7" s="16">
        <v>101</v>
      </c>
      <c r="E7" s="16">
        <v>97.164</v>
      </c>
      <c r="F7" s="16">
        <v>30.617</v>
      </c>
      <c r="G7" s="16">
        <v>127.78</v>
      </c>
      <c r="H7" s="16" t="s">
        <v>43</v>
      </c>
      <c r="I7" s="19">
        <v>6870</v>
      </c>
      <c r="J7" s="20">
        <f>I7*G7</f>
        <v>877848.6</v>
      </c>
    </row>
    <row r="8" ht="18.75" spans="1:10">
      <c r="A8" s="16">
        <v>12</v>
      </c>
      <c r="B8" s="16">
        <v>1</v>
      </c>
      <c r="C8" s="16" t="s">
        <v>41</v>
      </c>
      <c r="D8" s="16">
        <v>102</v>
      </c>
      <c r="E8" s="16">
        <v>83.791</v>
      </c>
      <c r="F8" s="16">
        <v>26.403</v>
      </c>
      <c r="G8" s="16">
        <v>110.19</v>
      </c>
      <c r="H8" s="16" t="s">
        <v>43</v>
      </c>
      <c r="I8" s="19">
        <v>6570</v>
      </c>
      <c r="J8" s="20">
        <f t="shared" ref="J8:J39" si="0">I8*G8</f>
        <v>723948.3</v>
      </c>
    </row>
    <row r="9" ht="18.75" spans="1:10">
      <c r="A9" s="16">
        <v>12</v>
      </c>
      <c r="B9" s="16">
        <v>1</v>
      </c>
      <c r="C9" s="16" t="s">
        <v>41</v>
      </c>
      <c r="D9" s="16">
        <v>103</v>
      </c>
      <c r="E9" s="16">
        <v>83.791</v>
      </c>
      <c r="F9" s="16">
        <v>26.403</v>
      </c>
      <c r="G9" s="16">
        <v>110.19</v>
      </c>
      <c r="H9" s="16" t="s">
        <v>43</v>
      </c>
      <c r="I9" s="19">
        <v>6570</v>
      </c>
      <c r="J9" s="20">
        <f t="shared" si="0"/>
        <v>723948.3</v>
      </c>
    </row>
    <row r="10" ht="18.75" spans="1:10">
      <c r="A10" s="16">
        <v>12</v>
      </c>
      <c r="B10" s="16">
        <v>1</v>
      </c>
      <c r="C10" s="16" t="s">
        <v>41</v>
      </c>
      <c r="D10" s="16">
        <v>104</v>
      </c>
      <c r="E10" s="16">
        <v>97.164</v>
      </c>
      <c r="F10" s="16">
        <v>30.617</v>
      </c>
      <c r="G10" s="16">
        <v>127.78</v>
      </c>
      <c r="H10" s="16" t="s">
        <v>43</v>
      </c>
      <c r="I10" s="19">
        <v>6970</v>
      </c>
      <c r="J10" s="20">
        <f t="shared" si="0"/>
        <v>890626.6</v>
      </c>
    </row>
    <row r="11" ht="18.75" spans="1:10">
      <c r="A11" s="16">
        <v>12</v>
      </c>
      <c r="B11" s="16">
        <v>1</v>
      </c>
      <c r="C11" s="16" t="s">
        <v>47</v>
      </c>
      <c r="D11" s="16">
        <v>201</v>
      </c>
      <c r="E11" s="16">
        <v>97.164</v>
      </c>
      <c r="F11" s="16">
        <v>30.617</v>
      </c>
      <c r="G11" s="16">
        <v>127.78</v>
      </c>
      <c r="H11" s="16" t="s">
        <v>43</v>
      </c>
      <c r="I11" s="19">
        <v>6880</v>
      </c>
      <c r="J11" s="20">
        <f t="shared" si="0"/>
        <v>879126.4</v>
      </c>
    </row>
    <row r="12" ht="18.75" spans="1:10">
      <c r="A12" s="16">
        <v>12</v>
      </c>
      <c r="B12" s="16">
        <v>1</v>
      </c>
      <c r="C12" s="16" t="s">
        <v>47</v>
      </c>
      <c r="D12" s="16">
        <v>202</v>
      </c>
      <c r="E12" s="16">
        <v>83.791</v>
      </c>
      <c r="F12" s="16">
        <v>26.403</v>
      </c>
      <c r="G12" s="16">
        <v>110.19</v>
      </c>
      <c r="H12" s="16" t="s">
        <v>43</v>
      </c>
      <c r="I12" s="19">
        <v>6580</v>
      </c>
      <c r="J12" s="20">
        <f t="shared" si="0"/>
        <v>725050.2</v>
      </c>
    </row>
    <row r="13" ht="18.75" spans="1:10">
      <c r="A13" s="16">
        <v>12</v>
      </c>
      <c r="B13" s="16">
        <v>1</v>
      </c>
      <c r="C13" s="16" t="s">
        <v>47</v>
      </c>
      <c r="D13" s="16">
        <v>203</v>
      </c>
      <c r="E13" s="16">
        <v>83.791</v>
      </c>
      <c r="F13" s="16">
        <v>26.403</v>
      </c>
      <c r="G13" s="16">
        <v>110.19</v>
      </c>
      <c r="H13" s="16" t="s">
        <v>43</v>
      </c>
      <c r="I13" s="19">
        <v>6580</v>
      </c>
      <c r="J13" s="20">
        <f t="shared" si="0"/>
        <v>725050.2</v>
      </c>
    </row>
    <row r="14" ht="18.75" spans="1:10">
      <c r="A14" s="16">
        <v>12</v>
      </c>
      <c r="B14" s="16">
        <v>1</v>
      </c>
      <c r="C14" s="16" t="s">
        <v>47</v>
      </c>
      <c r="D14" s="16">
        <v>204</v>
      </c>
      <c r="E14" s="16">
        <v>97.164</v>
      </c>
      <c r="F14" s="16">
        <v>30.617</v>
      </c>
      <c r="G14" s="16">
        <v>127.78</v>
      </c>
      <c r="H14" s="16" t="s">
        <v>43</v>
      </c>
      <c r="I14" s="19">
        <v>6980</v>
      </c>
      <c r="J14" s="20">
        <f t="shared" si="0"/>
        <v>891904.4</v>
      </c>
    </row>
    <row r="15" ht="18.75" spans="1:10">
      <c r="A15" s="16">
        <v>12</v>
      </c>
      <c r="B15" s="16">
        <v>1</v>
      </c>
      <c r="C15" s="16" t="s">
        <v>52</v>
      </c>
      <c r="D15" s="16">
        <v>301</v>
      </c>
      <c r="E15" s="16">
        <v>97.164</v>
      </c>
      <c r="F15" s="16">
        <v>30.617</v>
      </c>
      <c r="G15" s="16">
        <v>127.78</v>
      </c>
      <c r="H15" s="16" t="s">
        <v>43</v>
      </c>
      <c r="I15" s="19">
        <v>6900</v>
      </c>
      <c r="J15" s="20">
        <f t="shared" si="0"/>
        <v>881682</v>
      </c>
    </row>
    <row r="16" ht="18.75" spans="1:10">
      <c r="A16" s="16">
        <v>12</v>
      </c>
      <c r="B16" s="16">
        <v>1</v>
      </c>
      <c r="C16" s="16" t="s">
        <v>52</v>
      </c>
      <c r="D16" s="16">
        <v>302</v>
      </c>
      <c r="E16" s="16">
        <v>83.791</v>
      </c>
      <c r="F16" s="16">
        <v>26.403</v>
      </c>
      <c r="G16" s="16">
        <v>110.19</v>
      </c>
      <c r="H16" s="16" t="s">
        <v>43</v>
      </c>
      <c r="I16" s="19">
        <v>6600</v>
      </c>
      <c r="J16" s="20">
        <f t="shared" si="0"/>
        <v>727254</v>
      </c>
    </row>
    <row r="17" ht="18.75" spans="1:10">
      <c r="A17" s="16">
        <v>12</v>
      </c>
      <c r="B17" s="16">
        <v>1</v>
      </c>
      <c r="C17" s="16" t="s">
        <v>52</v>
      </c>
      <c r="D17" s="16">
        <v>303</v>
      </c>
      <c r="E17" s="16">
        <v>83.791</v>
      </c>
      <c r="F17" s="16">
        <v>26.403</v>
      </c>
      <c r="G17" s="16">
        <v>110.19</v>
      </c>
      <c r="H17" s="16" t="s">
        <v>43</v>
      </c>
      <c r="I17" s="19">
        <v>6600</v>
      </c>
      <c r="J17" s="20">
        <f t="shared" si="0"/>
        <v>727254</v>
      </c>
    </row>
    <row r="18" ht="18.75" spans="1:10">
      <c r="A18" s="16">
        <v>12</v>
      </c>
      <c r="B18" s="16">
        <v>1</v>
      </c>
      <c r="C18" s="16" t="s">
        <v>52</v>
      </c>
      <c r="D18" s="16">
        <v>304</v>
      </c>
      <c r="E18" s="16">
        <v>97.164</v>
      </c>
      <c r="F18" s="16">
        <v>30.617</v>
      </c>
      <c r="G18" s="16">
        <v>127.78</v>
      </c>
      <c r="H18" s="16" t="s">
        <v>43</v>
      </c>
      <c r="I18" s="19">
        <v>7000</v>
      </c>
      <c r="J18" s="20">
        <f t="shared" si="0"/>
        <v>894460</v>
      </c>
    </row>
    <row r="19" ht="18.75" spans="1:10">
      <c r="A19" s="16">
        <v>12</v>
      </c>
      <c r="B19" s="16">
        <v>1</v>
      </c>
      <c r="C19" s="16" t="s">
        <v>57</v>
      </c>
      <c r="D19" s="16">
        <v>401</v>
      </c>
      <c r="E19" s="16">
        <v>97.164</v>
      </c>
      <c r="F19" s="16">
        <v>30.617</v>
      </c>
      <c r="G19" s="16">
        <v>127.78</v>
      </c>
      <c r="H19" s="16" t="s">
        <v>43</v>
      </c>
      <c r="I19" s="19">
        <v>6900</v>
      </c>
      <c r="J19" s="20">
        <f t="shared" si="0"/>
        <v>881682</v>
      </c>
    </row>
    <row r="20" ht="18.75" spans="1:10">
      <c r="A20" s="16">
        <v>12</v>
      </c>
      <c r="B20" s="16">
        <v>1</v>
      </c>
      <c r="C20" s="16" t="s">
        <v>57</v>
      </c>
      <c r="D20" s="16">
        <v>402</v>
      </c>
      <c r="E20" s="16">
        <v>83.791</v>
      </c>
      <c r="F20" s="16">
        <v>26.403</v>
      </c>
      <c r="G20" s="16">
        <v>110.19</v>
      </c>
      <c r="H20" s="16" t="s">
        <v>43</v>
      </c>
      <c r="I20" s="19">
        <v>6600</v>
      </c>
      <c r="J20" s="20">
        <f t="shared" si="0"/>
        <v>727254</v>
      </c>
    </row>
    <row r="21" ht="18.75" spans="1:10">
      <c r="A21" s="16">
        <v>12</v>
      </c>
      <c r="B21" s="16">
        <v>1</v>
      </c>
      <c r="C21" s="16" t="s">
        <v>57</v>
      </c>
      <c r="D21" s="16">
        <v>403</v>
      </c>
      <c r="E21" s="16">
        <v>83.791</v>
      </c>
      <c r="F21" s="16">
        <v>26.403</v>
      </c>
      <c r="G21" s="16">
        <v>110.19</v>
      </c>
      <c r="H21" s="16" t="s">
        <v>43</v>
      </c>
      <c r="I21" s="19">
        <v>6600</v>
      </c>
      <c r="J21" s="20">
        <f t="shared" si="0"/>
        <v>727254</v>
      </c>
    </row>
    <row r="22" ht="18.75" spans="1:10">
      <c r="A22" s="16">
        <v>12</v>
      </c>
      <c r="B22" s="16">
        <v>1</v>
      </c>
      <c r="C22" s="16" t="s">
        <v>57</v>
      </c>
      <c r="D22" s="16">
        <v>404</v>
      </c>
      <c r="E22" s="16">
        <v>97.164</v>
      </c>
      <c r="F22" s="16">
        <v>30.617</v>
      </c>
      <c r="G22" s="16">
        <v>127.78</v>
      </c>
      <c r="H22" s="16" t="s">
        <v>43</v>
      </c>
      <c r="I22" s="19">
        <v>7000</v>
      </c>
      <c r="J22" s="20">
        <f t="shared" si="0"/>
        <v>894460</v>
      </c>
    </row>
    <row r="23" ht="18.75" spans="1:10">
      <c r="A23" s="16">
        <v>12</v>
      </c>
      <c r="B23" s="16">
        <v>1</v>
      </c>
      <c r="C23" s="16" t="s">
        <v>62</v>
      </c>
      <c r="D23" s="16">
        <v>501</v>
      </c>
      <c r="E23" s="16">
        <v>97.164</v>
      </c>
      <c r="F23" s="16">
        <v>30.617</v>
      </c>
      <c r="G23" s="16">
        <v>127.78</v>
      </c>
      <c r="H23" s="16" t="s">
        <v>43</v>
      </c>
      <c r="I23" s="19">
        <v>6920</v>
      </c>
      <c r="J23" s="20">
        <f t="shared" si="0"/>
        <v>884237.6</v>
      </c>
    </row>
    <row r="24" ht="18.75" spans="1:10">
      <c r="A24" s="16">
        <v>12</v>
      </c>
      <c r="B24" s="16">
        <v>1</v>
      </c>
      <c r="C24" s="16" t="s">
        <v>62</v>
      </c>
      <c r="D24" s="16">
        <v>502</v>
      </c>
      <c r="E24" s="16">
        <v>83.791</v>
      </c>
      <c r="F24" s="16">
        <v>26.403</v>
      </c>
      <c r="G24" s="16">
        <v>110.19</v>
      </c>
      <c r="H24" s="16" t="s">
        <v>43</v>
      </c>
      <c r="I24" s="19">
        <v>6620</v>
      </c>
      <c r="J24" s="20">
        <f t="shared" si="0"/>
        <v>729457.8</v>
      </c>
    </row>
    <row r="25" ht="18.75" spans="1:10">
      <c r="A25" s="16">
        <v>12</v>
      </c>
      <c r="B25" s="16">
        <v>1</v>
      </c>
      <c r="C25" s="16" t="s">
        <v>62</v>
      </c>
      <c r="D25" s="16">
        <v>503</v>
      </c>
      <c r="E25" s="16">
        <v>83.791</v>
      </c>
      <c r="F25" s="16">
        <v>26.403</v>
      </c>
      <c r="G25" s="16">
        <v>110.19</v>
      </c>
      <c r="H25" s="16" t="s">
        <v>43</v>
      </c>
      <c r="I25" s="19">
        <v>6620</v>
      </c>
      <c r="J25" s="20">
        <f t="shared" si="0"/>
        <v>729457.8</v>
      </c>
    </row>
    <row r="26" ht="18.75" spans="1:10">
      <c r="A26" s="16">
        <v>12</v>
      </c>
      <c r="B26" s="16">
        <v>1</v>
      </c>
      <c r="C26" s="16" t="s">
        <v>62</v>
      </c>
      <c r="D26" s="16">
        <v>504</v>
      </c>
      <c r="E26" s="16">
        <v>97.164</v>
      </c>
      <c r="F26" s="16">
        <v>30.617</v>
      </c>
      <c r="G26" s="16">
        <v>127.78</v>
      </c>
      <c r="H26" s="16" t="s">
        <v>43</v>
      </c>
      <c r="I26" s="19">
        <v>7020</v>
      </c>
      <c r="J26" s="20">
        <f t="shared" si="0"/>
        <v>897015.6</v>
      </c>
    </row>
    <row r="27" ht="18.75" spans="1:10">
      <c r="A27" s="16">
        <v>12</v>
      </c>
      <c r="B27" s="16">
        <v>1</v>
      </c>
      <c r="C27" s="16" t="s">
        <v>67</v>
      </c>
      <c r="D27" s="16">
        <v>601</v>
      </c>
      <c r="E27" s="16">
        <v>97.164</v>
      </c>
      <c r="F27" s="16">
        <v>30.617</v>
      </c>
      <c r="G27" s="16">
        <v>127.78</v>
      </c>
      <c r="H27" s="16" t="s">
        <v>43</v>
      </c>
      <c r="I27" s="19">
        <v>6940</v>
      </c>
      <c r="J27" s="20">
        <f t="shared" si="0"/>
        <v>886793.2</v>
      </c>
    </row>
    <row r="28" ht="18.75" spans="1:10">
      <c r="A28" s="16">
        <v>12</v>
      </c>
      <c r="B28" s="16">
        <v>1</v>
      </c>
      <c r="C28" s="16" t="s">
        <v>67</v>
      </c>
      <c r="D28" s="16">
        <v>602</v>
      </c>
      <c r="E28" s="16">
        <v>83.791</v>
      </c>
      <c r="F28" s="16">
        <v>26.403</v>
      </c>
      <c r="G28" s="16">
        <v>110.19</v>
      </c>
      <c r="H28" s="16" t="s">
        <v>43</v>
      </c>
      <c r="I28" s="19">
        <v>6640</v>
      </c>
      <c r="J28" s="20">
        <f t="shared" si="0"/>
        <v>731661.6</v>
      </c>
    </row>
    <row r="29" ht="18.75" spans="1:10">
      <c r="A29" s="16">
        <v>12</v>
      </c>
      <c r="B29" s="16">
        <v>1</v>
      </c>
      <c r="C29" s="16" t="s">
        <v>67</v>
      </c>
      <c r="D29" s="16">
        <v>603</v>
      </c>
      <c r="E29" s="16">
        <v>83.791</v>
      </c>
      <c r="F29" s="16">
        <v>26.403</v>
      </c>
      <c r="G29" s="16">
        <v>110.19</v>
      </c>
      <c r="H29" s="16" t="s">
        <v>43</v>
      </c>
      <c r="I29" s="19">
        <v>6640</v>
      </c>
      <c r="J29" s="20">
        <f t="shared" si="0"/>
        <v>731661.6</v>
      </c>
    </row>
    <row r="30" ht="18.75" spans="1:10">
      <c r="A30" s="16">
        <v>12</v>
      </c>
      <c r="B30" s="16">
        <v>1</v>
      </c>
      <c r="C30" s="16" t="s">
        <v>67</v>
      </c>
      <c r="D30" s="16">
        <v>604</v>
      </c>
      <c r="E30" s="16">
        <v>97.164</v>
      </c>
      <c r="F30" s="16">
        <v>30.617</v>
      </c>
      <c r="G30" s="16">
        <v>127.78</v>
      </c>
      <c r="H30" s="16" t="s">
        <v>43</v>
      </c>
      <c r="I30" s="19">
        <v>7040</v>
      </c>
      <c r="J30" s="20">
        <f t="shared" si="0"/>
        <v>899571.2</v>
      </c>
    </row>
    <row r="31" ht="18.75" spans="1:10">
      <c r="A31" s="16">
        <v>12</v>
      </c>
      <c r="B31" s="16">
        <v>1</v>
      </c>
      <c r="C31" s="16" t="s">
        <v>72</v>
      </c>
      <c r="D31" s="16">
        <v>701</v>
      </c>
      <c r="E31" s="16">
        <v>97.164</v>
      </c>
      <c r="F31" s="16">
        <v>30.617</v>
      </c>
      <c r="G31" s="16">
        <v>127.78</v>
      </c>
      <c r="H31" s="16" t="s">
        <v>43</v>
      </c>
      <c r="I31" s="19">
        <v>6960</v>
      </c>
      <c r="J31" s="20">
        <f t="shared" si="0"/>
        <v>889348.8</v>
      </c>
    </row>
    <row r="32" ht="18.75" spans="1:10">
      <c r="A32" s="16">
        <v>12</v>
      </c>
      <c r="B32" s="16">
        <v>1</v>
      </c>
      <c r="C32" s="16" t="s">
        <v>72</v>
      </c>
      <c r="D32" s="16">
        <v>702</v>
      </c>
      <c r="E32" s="16">
        <v>83.791</v>
      </c>
      <c r="F32" s="16">
        <v>26.403</v>
      </c>
      <c r="G32" s="16">
        <v>110.19</v>
      </c>
      <c r="H32" s="16" t="s">
        <v>43</v>
      </c>
      <c r="I32" s="19">
        <v>6660</v>
      </c>
      <c r="J32" s="20">
        <f t="shared" si="0"/>
        <v>733865.4</v>
      </c>
    </row>
    <row r="33" ht="18.75" spans="1:10">
      <c r="A33" s="16">
        <v>12</v>
      </c>
      <c r="B33" s="16">
        <v>1</v>
      </c>
      <c r="C33" s="16" t="s">
        <v>72</v>
      </c>
      <c r="D33" s="16">
        <v>703</v>
      </c>
      <c r="E33" s="16">
        <v>83.791</v>
      </c>
      <c r="F33" s="16">
        <v>26.403</v>
      </c>
      <c r="G33" s="16">
        <v>110.19</v>
      </c>
      <c r="H33" s="16" t="s">
        <v>43</v>
      </c>
      <c r="I33" s="19">
        <v>6660</v>
      </c>
      <c r="J33" s="20">
        <f t="shared" si="0"/>
        <v>733865.4</v>
      </c>
    </row>
    <row r="34" ht="18.75" spans="1:10">
      <c r="A34" s="16">
        <v>12</v>
      </c>
      <c r="B34" s="16">
        <v>1</v>
      </c>
      <c r="C34" s="16" t="s">
        <v>72</v>
      </c>
      <c r="D34" s="16">
        <v>704</v>
      </c>
      <c r="E34" s="16">
        <v>97.164</v>
      </c>
      <c r="F34" s="16">
        <v>30.617</v>
      </c>
      <c r="G34" s="16">
        <v>127.78</v>
      </c>
      <c r="H34" s="16" t="s">
        <v>43</v>
      </c>
      <c r="I34" s="19">
        <v>7060</v>
      </c>
      <c r="J34" s="20">
        <f t="shared" si="0"/>
        <v>902126.8</v>
      </c>
    </row>
    <row r="35" ht="18.75" spans="1:10">
      <c r="A35" s="16">
        <v>12</v>
      </c>
      <c r="B35" s="16">
        <v>1</v>
      </c>
      <c r="C35" s="16" t="s">
        <v>77</v>
      </c>
      <c r="D35" s="16">
        <v>801</v>
      </c>
      <c r="E35" s="16">
        <v>97.164</v>
      </c>
      <c r="F35" s="16">
        <v>30.617</v>
      </c>
      <c r="G35" s="16">
        <v>127.78</v>
      </c>
      <c r="H35" s="16" t="s">
        <v>43</v>
      </c>
      <c r="I35" s="19">
        <v>6980</v>
      </c>
      <c r="J35" s="20">
        <f t="shared" si="0"/>
        <v>891904.4</v>
      </c>
    </row>
    <row r="36" ht="18.75" spans="1:10">
      <c r="A36" s="16">
        <v>12</v>
      </c>
      <c r="B36" s="16">
        <v>1</v>
      </c>
      <c r="C36" s="16" t="s">
        <v>77</v>
      </c>
      <c r="D36" s="16">
        <v>802</v>
      </c>
      <c r="E36" s="16">
        <v>83.791</v>
      </c>
      <c r="F36" s="16">
        <v>26.403</v>
      </c>
      <c r="G36" s="16">
        <v>110.19</v>
      </c>
      <c r="H36" s="16" t="s">
        <v>43</v>
      </c>
      <c r="I36" s="19">
        <v>6680</v>
      </c>
      <c r="J36" s="20">
        <f t="shared" si="0"/>
        <v>736069.2</v>
      </c>
    </row>
    <row r="37" ht="18.75" spans="1:10">
      <c r="A37" s="16">
        <v>12</v>
      </c>
      <c r="B37" s="16">
        <v>1</v>
      </c>
      <c r="C37" s="16" t="s">
        <v>77</v>
      </c>
      <c r="D37" s="16">
        <v>803</v>
      </c>
      <c r="E37" s="16">
        <v>83.791</v>
      </c>
      <c r="F37" s="16">
        <v>26.403</v>
      </c>
      <c r="G37" s="16">
        <v>110.19</v>
      </c>
      <c r="H37" s="16" t="s">
        <v>43</v>
      </c>
      <c r="I37" s="19">
        <v>6680</v>
      </c>
      <c r="J37" s="20">
        <f t="shared" si="0"/>
        <v>736069.2</v>
      </c>
    </row>
    <row r="38" ht="18.75" spans="1:10">
      <c r="A38" s="16">
        <v>12</v>
      </c>
      <c r="B38" s="16">
        <v>1</v>
      </c>
      <c r="C38" s="16" t="s">
        <v>77</v>
      </c>
      <c r="D38" s="16">
        <v>804</v>
      </c>
      <c r="E38" s="16">
        <v>97.164</v>
      </c>
      <c r="F38" s="16">
        <v>30.617</v>
      </c>
      <c r="G38" s="16">
        <v>127.78</v>
      </c>
      <c r="H38" s="16" t="s">
        <v>43</v>
      </c>
      <c r="I38" s="19">
        <v>7080</v>
      </c>
      <c r="J38" s="20">
        <f t="shared" si="0"/>
        <v>904682.4</v>
      </c>
    </row>
    <row r="39" ht="18.75" spans="1:10">
      <c r="A39" s="16">
        <v>12</v>
      </c>
      <c r="B39" s="16">
        <v>1</v>
      </c>
      <c r="C39" s="16" t="s">
        <v>82</v>
      </c>
      <c r="D39" s="16">
        <v>901</v>
      </c>
      <c r="E39" s="16">
        <v>97.164</v>
      </c>
      <c r="F39" s="16">
        <v>30.617</v>
      </c>
      <c r="G39" s="16">
        <v>127.78</v>
      </c>
      <c r="H39" s="16" t="s">
        <v>43</v>
      </c>
      <c r="I39" s="19">
        <v>7000</v>
      </c>
      <c r="J39" s="20">
        <f t="shared" si="0"/>
        <v>894460</v>
      </c>
    </row>
    <row r="40" ht="18.75" spans="1:10">
      <c r="A40" s="16">
        <v>12</v>
      </c>
      <c r="B40" s="16">
        <v>1</v>
      </c>
      <c r="C40" s="16" t="s">
        <v>82</v>
      </c>
      <c r="D40" s="16">
        <v>902</v>
      </c>
      <c r="E40" s="16">
        <v>83.791</v>
      </c>
      <c r="F40" s="16">
        <v>26.403</v>
      </c>
      <c r="G40" s="16">
        <v>110.19</v>
      </c>
      <c r="H40" s="16" t="s">
        <v>43</v>
      </c>
      <c r="I40" s="19">
        <v>6700</v>
      </c>
      <c r="J40" s="20">
        <f t="shared" ref="J40:J71" si="1">I40*G40</f>
        <v>738273</v>
      </c>
    </row>
    <row r="41" ht="18.75" spans="1:10">
      <c r="A41" s="16">
        <v>12</v>
      </c>
      <c r="B41" s="16">
        <v>1</v>
      </c>
      <c r="C41" s="16" t="s">
        <v>82</v>
      </c>
      <c r="D41" s="16">
        <v>903</v>
      </c>
      <c r="E41" s="16">
        <v>83.791</v>
      </c>
      <c r="F41" s="16">
        <v>26.403</v>
      </c>
      <c r="G41" s="16">
        <v>110.19</v>
      </c>
      <c r="H41" s="16" t="s">
        <v>43</v>
      </c>
      <c r="I41" s="19">
        <v>6700</v>
      </c>
      <c r="J41" s="20">
        <f t="shared" si="1"/>
        <v>738273</v>
      </c>
    </row>
    <row r="42" ht="18.75" spans="1:10">
      <c r="A42" s="16">
        <v>12</v>
      </c>
      <c r="B42" s="16">
        <v>1</v>
      </c>
      <c r="C42" s="16" t="s">
        <v>82</v>
      </c>
      <c r="D42" s="16">
        <v>904</v>
      </c>
      <c r="E42" s="16">
        <v>97.164</v>
      </c>
      <c r="F42" s="16">
        <v>30.617</v>
      </c>
      <c r="G42" s="16">
        <v>127.78</v>
      </c>
      <c r="H42" s="16" t="s">
        <v>43</v>
      </c>
      <c r="I42" s="19">
        <v>7100</v>
      </c>
      <c r="J42" s="20">
        <f t="shared" si="1"/>
        <v>907238</v>
      </c>
    </row>
    <row r="43" ht="18.75" spans="1:10">
      <c r="A43" s="16">
        <v>12</v>
      </c>
      <c r="B43" s="16">
        <v>1</v>
      </c>
      <c r="C43" s="16" t="s">
        <v>87</v>
      </c>
      <c r="D43" s="16">
        <v>1001</v>
      </c>
      <c r="E43" s="16">
        <v>97.164</v>
      </c>
      <c r="F43" s="16">
        <v>30.617</v>
      </c>
      <c r="G43" s="16">
        <v>127.78</v>
      </c>
      <c r="H43" s="16" t="s">
        <v>43</v>
      </c>
      <c r="I43" s="19">
        <v>7020</v>
      </c>
      <c r="J43" s="20">
        <f t="shared" si="1"/>
        <v>897015.6</v>
      </c>
    </row>
    <row r="44" ht="18.75" spans="1:10">
      <c r="A44" s="16">
        <v>12</v>
      </c>
      <c r="B44" s="16">
        <v>1</v>
      </c>
      <c r="C44" s="16" t="s">
        <v>87</v>
      </c>
      <c r="D44" s="16">
        <v>1002</v>
      </c>
      <c r="E44" s="16">
        <v>83.791</v>
      </c>
      <c r="F44" s="16">
        <v>26.403</v>
      </c>
      <c r="G44" s="16">
        <v>110.19</v>
      </c>
      <c r="H44" s="16" t="s">
        <v>43</v>
      </c>
      <c r="I44" s="19">
        <v>6720</v>
      </c>
      <c r="J44" s="20">
        <f t="shared" si="1"/>
        <v>740476.8</v>
      </c>
    </row>
    <row r="45" ht="18.75" spans="1:10">
      <c r="A45" s="16">
        <v>12</v>
      </c>
      <c r="B45" s="16">
        <v>1</v>
      </c>
      <c r="C45" s="16" t="s">
        <v>87</v>
      </c>
      <c r="D45" s="16">
        <v>1003</v>
      </c>
      <c r="E45" s="16">
        <v>83.791</v>
      </c>
      <c r="F45" s="16">
        <v>26.403</v>
      </c>
      <c r="G45" s="16">
        <v>110.19</v>
      </c>
      <c r="H45" s="16" t="s">
        <v>43</v>
      </c>
      <c r="I45" s="19">
        <v>6720</v>
      </c>
      <c r="J45" s="20">
        <f t="shared" si="1"/>
        <v>740476.8</v>
      </c>
    </row>
    <row r="46" ht="18.75" spans="1:10">
      <c r="A46" s="16">
        <v>12</v>
      </c>
      <c r="B46" s="16">
        <v>1</v>
      </c>
      <c r="C46" s="16" t="s">
        <v>87</v>
      </c>
      <c r="D46" s="16">
        <v>1004</v>
      </c>
      <c r="E46" s="16">
        <v>97.164</v>
      </c>
      <c r="F46" s="16">
        <v>30.617</v>
      </c>
      <c r="G46" s="16">
        <v>127.78</v>
      </c>
      <c r="H46" s="16" t="s">
        <v>43</v>
      </c>
      <c r="I46" s="19">
        <v>7120</v>
      </c>
      <c r="J46" s="20">
        <f t="shared" si="1"/>
        <v>909793.6</v>
      </c>
    </row>
    <row r="47" ht="18.75" spans="1:10">
      <c r="A47" s="16">
        <v>12</v>
      </c>
      <c r="B47" s="16">
        <v>1</v>
      </c>
      <c r="C47" s="16" t="s">
        <v>92</v>
      </c>
      <c r="D47" s="16">
        <v>1101</v>
      </c>
      <c r="E47" s="16">
        <v>97.164</v>
      </c>
      <c r="F47" s="16">
        <v>30.617</v>
      </c>
      <c r="G47" s="16">
        <v>127.78</v>
      </c>
      <c r="H47" s="16" t="s">
        <v>43</v>
      </c>
      <c r="I47" s="19">
        <v>7050</v>
      </c>
      <c r="J47" s="20">
        <f t="shared" si="1"/>
        <v>900849</v>
      </c>
    </row>
    <row r="48" ht="18.75" spans="1:10">
      <c r="A48" s="16">
        <v>12</v>
      </c>
      <c r="B48" s="16">
        <v>1</v>
      </c>
      <c r="C48" s="16" t="s">
        <v>92</v>
      </c>
      <c r="D48" s="16">
        <v>1102</v>
      </c>
      <c r="E48" s="16">
        <v>83.791</v>
      </c>
      <c r="F48" s="16">
        <v>26.403</v>
      </c>
      <c r="G48" s="16">
        <v>110.19</v>
      </c>
      <c r="H48" s="16" t="s">
        <v>43</v>
      </c>
      <c r="I48" s="19">
        <v>6750</v>
      </c>
      <c r="J48" s="20">
        <f t="shared" si="1"/>
        <v>743782.5</v>
      </c>
    </row>
    <row r="49" ht="18.75" spans="1:10">
      <c r="A49" s="16">
        <v>12</v>
      </c>
      <c r="B49" s="16">
        <v>1</v>
      </c>
      <c r="C49" s="16" t="s">
        <v>92</v>
      </c>
      <c r="D49" s="16">
        <v>1103</v>
      </c>
      <c r="E49" s="16">
        <v>83.791</v>
      </c>
      <c r="F49" s="16">
        <v>26.403</v>
      </c>
      <c r="G49" s="16">
        <v>110.19</v>
      </c>
      <c r="H49" s="16" t="s">
        <v>43</v>
      </c>
      <c r="I49" s="19">
        <v>6750</v>
      </c>
      <c r="J49" s="20">
        <f t="shared" si="1"/>
        <v>743782.5</v>
      </c>
    </row>
    <row r="50" ht="18.75" spans="1:10">
      <c r="A50" s="16">
        <v>12</v>
      </c>
      <c r="B50" s="16">
        <v>1</v>
      </c>
      <c r="C50" s="16" t="s">
        <v>92</v>
      </c>
      <c r="D50" s="16">
        <v>1104</v>
      </c>
      <c r="E50" s="16">
        <v>97.164</v>
      </c>
      <c r="F50" s="16">
        <v>30.617</v>
      </c>
      <c r="G50" s="16">
        <v>127.78</v>
      </c>
      <c r="H50" s="16" t="s">
        <v>43</v>
      </c>
      <c r="I50" s="19">
        <v>7150</v>
      </c>
      <c r="J50" s="20">
        <f t="shared" si="1"/>
        <v>913627</v>
      </c>
    </row>
    <row r="51" ht="18.75" spans="1:10">
      <c r="A51" s="16">
        <v>12</v>
      </c>
      <c r="B51" s="16">
        <v>1</v>
      </c>
      <c r="C51" s="16" t="s">
        <v>97</v>
      </c>
      <c r="D51" s="16">
        <v>1201</v>
      </c>
      <c r="E51" s="16">
        <v>97.164</v>
      </c>
      <c r="F51" s="16">
        <v>30.617</v>
      </c>
      <c r="G51" s="16">
        <v>127.78</v>
      </c>
      <c r="H51" s="16" t="s">
        <v>43</v>
      </c>
      <c r="I51" s="19">
        <v>7080</v>
      </c>
      <c r="J51" s="20">
        <f t="shared" si="1"/>
        <v>904682.4</v>
      </c>
    </row>
    <row r="52" ht="18.75" spans="1:10">
      <c r="A52" s="16">
        <v>12</v>
      </c>
      <c r="B52" s="16">
        <v>1</v>
      </c>
      <c r="C52" s="16" t="s">
        <v>97</v>
      </c>
      <c r="D52" s="16">
        <v>1202</v>
      </c>
      <c r="E52" s="16">
        <v>83.791</v>
      </c>
      <c r="F52" s="16">
        <v>26.403</v>
      </c>
      <c r="G52" s="16">
        <v>110.19</v>
      </c>
      <c r="H52" s="16" t="s">
        <v>43</v>
      </c>
      <c r="I52" s="19">
        <v>6780</v>
      </c>
      <c r="J52" s="20">
        <f t="shared" si="1"/>
        <v>747088.2</v>
      </c>
    </row>
    <row r="53" ht="18.75" spans="1:10">
      <c r="A53" s="16">
        <v>12</v>
      </c>
      <c r="B53" s="16">
        <v>1</v>
      </c>
      <c r="C53" s="16" t="s">
        <v>97</v>
      </c>
      <c r="D53" s="16">
        <v>1203</v>
      </c>
      <c r="E53" s="16">
        <v>83.791</v>
      </c>
      <c r="F53" s="16">
        <v>26.403</v>
      </c>
      <c r="G53" s="16">
        <v>110.19</v>
      </c>
      <c r="H53" s="16" t="s">
        <v>43</v>
      </c>
      <c r="I53" s="19">
        <v>6780</v>
      </c>
      <c r="J53" s="20">
        <f t="shared" si="1"/>
        <v>747088.2</v>
      </c>
    </row>
    <row r="54" ht="18.75" spans="1:10">
      <c r="A54" s="16">
        <v>12</v>
      </c>
      <c r="B54" s="16">
        <v>1</v>
      </c>
      <c r="C54" s="16" t="s">
        <v>97</v>
      </c>
      <c r="D54" s="16">
        <v>1204</v>
      </c>
      <c r="E54" s="16">
        <v>97.164</v>
      </c>
      <c r="F54" s="16">
        <v>30.617</v>
      </c>
      <c r="G54" s="16">
        <v>127.78</v>
      </c>
      <c r="H54" s="16" t="s">
        <v>43</v>
      </c>
      <c r="I54" s="19">
        <v>7180</v>
      </c>
      <c r="J54" s="20">
        <f t="shared" si="1"/>
        <v>917460.4</v>
      </c>
    </row>
    <row r="55" ht="18.75" spans="1:10">
      <c r="A55" s="16">
        <v>12</v>
      </c>
      <c r="B55" s="16">
        <v>1</v>
      </c>
      <c r="C55" s="16" t="s">
        <v>102</v>
      </c>
      <c r="D55" s="16">
        <v>1301</v>
      </c>
      <c r="E55" s="16">
        <v>97.164</v>
      </c>
      <c r="F55" s="16">
        <v>30.617</v>
      </c>
      <c r="G55" s="16">
        <v>127.78</v>
      </c>
      <c r="H55" s="16" t="s">
        <v>43</v>
      </c>
      <c r="I55" s="19">
        <v>7110</v>
      </c>
      <c r="J55" s="20">
        <f t="shared" si="1"/>
        <v>908515.8</v>
      </c>
    </row>
    <row r="56" ht="18.75" spans="1:10">
      <c r="A56" s="16">
        <v>12</v>
      </c>
      <c r="B56" s="16">
        <v>1</v>
      </c>
      <c r="C56" s="16" t="s">
        <v>102</v>
      </c>
      <c r="D56" s="16">
        <v>1302</v>
      </c>
      <c r="E56" s="16">
        <v>83.791</v>
      </c>
      <c r="F56" s="16">
        <v>26.403</v>
      </c>
      <c r="G56" s="16">
        <v>110.19</v>
      </c>
      <c r="H56" s="16" t="s">
        <v>43</v>
      </c>
      <c r="I56" s="19">
        <v>6810</v>
      </c>
      <c r="J56" s="20">
        <f t="shared" si="1"/>
        <v>750393.9</v>
      </c>
    </row>
    <row r="57" ht="18.75" spans="1:10">
      <c r="A57" s="16">
        <v>12</v>
      </c>
      <c r="B57" s="16">
        <v>1</v>
      </c>
      <c r="C57" s="16" t="s">
        <v>102</v>
      </c>
      <c r="D57" s="16">
        <v>1303</v>
      </c>
      <c r="E57" s="16">
        <v>83.791</v>
      </c>
      <c r="F57" s="16">
        <v>26.403</v>
      </c>
      <c r="G57" s="16">
        <v>110.19</v>
      </c>
      <c r="H57" s="16" t="s">
        <v>43</v>
      </c>
      <c r="I57" s="19">
        <v>6810</v>
      </c>
      <c r="J57" s="20">
        <f t="shared" si="1"/>
        <v>750393.9</v>
      </c>
    </row>
    <row r="58" ht="18.75" spans="1:10">
      <c r="A58" s="16">
        <v>12</v>
      </c>
      <c r="B58" s="16">
        <v>1</v>
      </c>
      <c r="C58" s="16" t="s">
        <v>102</v>
      </c>
      <c r="D58" s="16">
        <v>1304</v>
      </c>
      <c r="E58" s="16">
        <v>97.164</v>
      </c>
      <c r="F58" s="16">
        <v>30.617</v>
      </c>
      <c r="G58" s="16">
        <v>127.78</v>
      </c>
      <c r="H58" s="16" t="s">
        <v>43</v>
      </c>
      <c r="I58" s="19">
        <v>7210</v>
      </c>
      <c r="J58" s="20">
        <f t="shared" si="1"/>
        <v>921293.8</v>
      </c>
    </row>
    <row r="59" ht="18.75" spans="1:10">
      <c r="A59" s="16">
        <v>12</v>
      </c>
      <c r="B59" s="16">
        <v>1</v>
      </c>
      <c r="C59" s="16" t="s">
        <v>107</v>
      </c>
      <c r="D59" s="16">
        <v>1401</v>
      </c>
      <c r="E59" s="16">
        <v>97.164</v>
      </c>
      <c r="F59" s="16">
        <v>30.617</v>
      </c>
      <c r="G59" s="16">
        <v>127.78</v>
      </c>
      <c r="H59" s="16" t="s">
        <v>43</v>
      </c>
      <c r="I59" s="19">
        <v>7010</v>
      </c>
      <c r="J59" s="20">
        <f t="shared" si="1"/>
        <v>895737.8</v>
      </c>
    </row>
    <row r="60" ht="18.75" spans="1:10">
      <c r="A60" s="16">
        <v>12</v>
      </c>
      <c r="B60" s="16">
        <v>1</v>
      </c>
      <c r="C60" s="16" t="s">
        <v>107</v>
      </c>
      <c r="D60" s="16">
        <v>1402</v>
      </c>
      <c r="E60" s="16">
        <v>83.791</v>
      </c>
      <c r="F60" s="16">
        <v>26.403</v>
      </c>
      <c r="G60" s="16">
        <v>110.19</v>
      </c>
      <c r="H60" s="16" t="s">
        <v>43</v>
      </c>
      <c r="I60" s="19">
        <v>6710</v>
      </c>
      <c r="J60" s="20">
        <f t="shared" si="1"/>
        <v>739374.9</v>
      </c>
    </row>
    <row r="61" ht="18.75" spans="1:10">
      <c r="A61" s="16">
        <v>12</v>
      </c>
      <c r="B61" s="16">
        <v>1</v>
      </c>
      <c r="C61" s="16" t="s">
        <v>107</v>
      </c>
      <c r="D61" s="16">
        <v>1403</v>
      </c>
      <c r="E61" s="16">
        <v>83.791</v>
      </c>
      <c r="F61" s="16">
        <v>26.403</v>
      </c>
      <c r="G61" s="16">
        <v>110.19</v>
      </c>
      <c r="H61" s="16" t="s">
        <v>43</v>
      </c>
      <c r="I61" s="19">
        <v>6710</v>
      </c>
      <c r="J61" s="20">
        <f t="shared" si="1"/>
        <v>739374.9</v>
      </c>
    </row>
    <row r="62" ht="18.75" spans="1:10">
      <c r="A62" s="16">
        <v>12</v>
      </c>
      <c r="B62" s="16">
        <v>1</v>
      </c>
      <c r="C62" s="16" t="s">
        <v>107</v>
      </c>
      <c r="D62" s="16">
        <v>1404</v>
      </c>
      <c r="E62" s="16">
        <v>97.164</v>
      </c>
      <c r="F62" s="16">
        <v>30.617</v>
      </c>
      <c r="G62" s="16">
        <v>127.78</v>
      </c>
      <c r="H62" s="16" t="s">
        <v>43</v>
      </c>
      <c r="I62" s="19">
        <v>7110</v>
      </c>
      <c r="J62" s="20">
        <f t="shared" si="1"/>
        <v>908515.8</v>
      </c>
    </row>
    <row r="63" ht="18.75" spans="1:10">
      <c r="A63" s="16">
        <v>12</v>
      </c>
      <c r="B63" s="16">
        <v>1</v>
      </c>
      <c r="C63" s="16" t="s">
        <v>112</v>
      </c>
      <c r="D63" s="16">
        <v>1501</v>
      </c>
      <c r="E63" s="16">
        <v>97.164</v>
      </c>
      <c r="F63" s="16">
        <v>30.617</v>
      </c>
      <c r="G63" s="16">
        <v>127.78</v>
      </c>
      <c r="H63" s="16" t="s">
        <v>43</v>
      </c>
      <c r="I63" s="19">
        <v>7140</v>
      </c>
      <c r="J63" s="20">
        <f t="shared" si="1"/>
        <v>912349.2</v>
      </c>
    </row>
    <row r="64" ht="18.75" spans="1:10">
      <c r="A64" s="16">
        <v>12</v>
      </c>
      <c r="B64" s="16">
        <v>1</v>
      </c>
      <c r="C64" s="16" t="s">
        <v>112</v>
      </c>
      <c r="D64" s="16">
        <v>1502</v>
      </c>
      <c r="E64" s="16">
        <v>83.791</v>
      </c>
      <c r="F64" s="16">
        <v>26.403</v>
      </c>
      <c r="G64" s="16">
        <v>110.19</v>
      </c>
      <c r="H64" s="16" t="s">
        <v>43</v>
      </c>
      <c r="I64" s="19">
        <v>6840</v>
      </c>
      <c r="J64" s="20">
        <f t="shared" si="1"/>
        <v>753699.6</v>
      </c>
    </row>
    <row r="65" ht="18.75" spans="1:10">
      <c r="A65" s="16">
        <v>12</v>
      </c>
      <c r="B65" s="16">
        <v>1</v>
      </c>
      <c r="C65" s="16" t="s">
        <v>112</v>
      </c>
      <c r="D65" s="16">
        <v>1503</v>
      </c>
      <c r="E65" s="16">
        <v>83.791</v>
      </c>
      <c r="F65" s="16">
        <v>26.403</v>
      </c>
      <c r="G65" s="16">
        <v>110.19</v>
      </c>
      <c r="H65" s="16" t="s">
        <v>43</v>
      </c>
      <c r="I65" s="19">
        <v>6840</v>
      </c>
      <c r="J65" s="20">
        <f t="shared" si="1"/>
        <v>753699.6</v>
      </c>
    </row>
    <row r="66" ht="18.75" spans="1:10">
      <c r="A66" s="16">
        <v>12</v>
      </c>
      <c r="B66" s="16">
        <v>1</v>
      </c>
      <c r="C66" s="16" t="s">
        <v>112</v>
      </c>
      <c r="D66" s="16">
        <v>1504</v>
      </c>
      <c r="E66" s="16">
        <v>97.164</v>
      </c>
      <c r="F66" s="16">
        <v>30.617</v>
      </c>
      <c r="G66" s="16">
        <v>127.78</v>
      </c>
      <c r="H66" s="16" t="s">
        <v>43</v>
      </c>
      <c r="I66" s="19">
        <v>7240</v>
      </c>
      <c r="J66" s="20">
        <f t="shared" si="1"/>
        <v>925127.2</v>
      </c>
    </row>
    <row r="67" ht="18.75" spans="1:10">
      <c r="A67" s="16">
        <v>12</v>
      </c>
      <c r="B67" s="16">
        <v>1</v>
      </c>
      <c r="C67" s="16" t="s">
        <v>117</v>
      </c>
      <c r="D67" s="16">
        <v>1601</v>
      </c>
      <c r="E67" s="16">
        <v>97.164</v>
      </c>
      <c r="F67" s="16">
        <v>30.617</v>
      </c>
      <c r="G67" s="16">
        <v>127.78</v>
      </c>
      <c r="H67" s="16" t="s">
        <v>43</v>
      </c>
      <c r="I67" s="19">
        <v>7170</v>
      </c>
      <c r="J67" s="20">
        <f t="shared" si="1"/>
        <v>916182.6</v>
      </c>
    </row>
    <row r="68" ht="18.75" spans="1:10">
      <c r="A68" s="16">
        <v>12</v>
      </c>
      <c r="B68" s="16">
        <v>1</v>
      </c>
      <c r="C68" s="16" t="s">
        <v>117</v>
      </c>
      <c r="D68" s="16">
        <v>1602</v>
      </c>
      <c r="E68" s="16">
        <v>83.791</v>
      </c>
      <c r="F68" s="16">
        <v>26.403</v>
      </c>
      <c r="G68" s="16">
        <v>110.19</v>
      </c>
      <c r="H68" s="16" t="s">
        <v>43</v>
      </c>
      <c r="I68" s="19">
        <v>6870</v>
      </c>
      <c r="J68" s="20">
        <f t="shared" si="1"/>
        <v>757005.3</v>
      </c>
    </row>
    <row r="69" ht="18.75" spans="1:10">
      <c r="A69" s="16">
        <v>12</v>
      </c>
      <c r="B69" s="16">
        <v>1</v>
      </c>
      <c r="C69" s="16" t="s">
        <v>117</v>
      </c>
      <c r="D69" s="16">
        <v>1603</v>
      </c>
      <c r="E69" s="16">
        <v>83.791</v>
      </c>
      <c r="F69" s="16">
        <v>26.403</v>
      </c>
      <c r="G69" s="16">
        <v>110.19</v>
      </c>
      <c r="H69" s="16" t="s">
        <v>43</v>
      </c>
      <c r="I69" s="19">
        <v>6870</v>
      </c>
      <c r="J69" s="20">
        <f t="shared" si="1"/>
        <v>757005.3</v>
      </c>
    </row>
    <row r="70" ht="18.75" spans="1:10">
      <c r="A70" s="16">
        <v>12</v>
      </c>
      <c r="B70" s="16">
        <v>1</v>
      </c>
      <c r="C70" s="16" t="s">
        <v>117</v>
      </c>
      <c r="D70" s="16">
        <v>1604</v>
      </c>
      <c r="E70" s="16">
        <v>97.164</v>
      </c>
      <c r="F70" s="16">
        <v>30.617</v>
      </c>
      <c r="G70" s="16">
        <v>127.78</v>
      </c>
      <c r="H70" s="16" t="s">
        <v>43</v>
      </c>
      <c r="I70" s="19">
        <v>7270</v>
      </c>
      <c r="J70" s="20">
        <f t="shared" si="1"/>
        <v>928960.6</v>
      </c>
    </row>
    <row r="71" ht="18.75" spans="1:10">
      <c r="A71" s="16">
        <v>12</v>
      </c>
      <c r="B71" s="16">
        <v>1</v>
      </c>
      <c r="C71" s="16" t="s">
        <v>122</v>
      </c>
      <c r="D71" s="16">
        <v>1701</v>
      </c>
      <c r="E71" s="16">
        <v>97.164</v>
      </c>
      <c r="F71" s="16">
        <v>30.617</v>
      </c>
      <c r="G71" s="16">
        <v>127.78</v>
      </c>
      <c r="H71" s="16" t="s">
        <v>43</v>
      </c>
      <c r="I71" s="19">
        <v>7200</v>
      </c>
      <c r="J71" s="20">
        <f t="shared" si="1"/>
        <v>920016</v>
      </c>
    </row>
    <row r="72" ht="18.75" spans="1:10">
      <c r="A72" s="16">
        <v>12</v>
      </c>
      <c r="B72" s="16">
        <v>1</v>
      </c>
      <c r="C72" s="16" t="s">
        <v>122</v>
      </c>
      <c r="D72" s="16">
        <v>1702</v>
      </c>
      <c r="E72" s="16">
        <v>83.791</v>
      </c>
      <c r="F72" s="16">
        <v>26.403</v>
      </c>
      <c r="G72" s="16">
        <v>110.19</v>
      </c>
      <c r="H72" s="16" t="s">
        <v>43</v>
      </c>
      <c r="I72" s="19">
        <v>6900</v>
      </c>
      <c r="J72" s="20">
        <f t="shared" ref="J72:J114" si="2">I72*G72</f>
        <v>760311</v>
      </c>
    </row>
    <row r="73" ht="18.75" spans="1:10">
      <c r="A73" s="16">
        <v>12</v>
      </c>
      <c r="B73" s="16">
        <v>1</v>
      </c>
      <c r="C73" s="16" t="s">
        <v>122</v>
      </c>
      <c r="D73" s="16">
        <v>1703</v>
      </c>
      <c r="E73" s="16">
        <v>83.791</v>
      </c>
      <c r="F73" s="16">
        <v>26.403</v>
      </c>
      <c r="G73" s="16">
        <v>110.19</v>
      </c>
      <c r="H73" s="16" t="s">
        <v>43</v>
      </c>
      <c r="I73" s="19">
        <v>6900</v>
      </c>
      <c r="J73" s="20">
        <f t="shared" si="2"/>
        <v>760311</v>
      </c>
    </row>
    <row r="74" ht="18.75" spans="1:10">
      <c r="A74" s="16">
        <v>12</v>
      </c>
      <c r="B74" s="16">
        <v>1</v>
      </c>
      <c r="C74" s="16" t="s">
        <v>122</v>
      </c>
      <c r="D74" s="16">
        <v>1704</v>
      </c>
      <c r="E74" s="16">
        <v>97.164</v>
      </c>
      <c r="F74" s="16">
        <v>30.617</v>
      </c>
      <c r="G74" s="16">
        <v>127.78</v>
      </c>
      <c r="H74" s="16" t="s">
        <v>43</v>
      </c>
      <c r="I74" s="19">
        <v>7300</v>
      </c>
      <c r="J74" s="20">
        <f t="shared" si="2"/>
        <v>932794</v>
      </c>
    </row>
    <row r="75" ht="18.75" spans="1:13">
      <c r="A75" s="16">
        <v>12</v>
      </c>
      <c r="B75" s="16">
        <v>1</v>
      </c>
      <c r="C75" s="16" t="s">
        <v>127</v>
      </c>
      <c r="D75" s="16">
        <v>1801</v>
      </c>
      <c r="E75" s="16">
        <v>97.164</v>
      </c>
      <c r="F75" s="16">
        <v>30.617</v>
      </c>
      <c r="G75" s="16">
        <v>127.78</v>
      </c>
      <c r="H75" s="16" t="s">
        <v>43</v>
      </c>
      <c r="I75" s="19">
        <v>7100</v>
      </c>
      <c r="J75" s="20">
        <f t="shared" si="2"/>
        <v>907238</v>
      </c>
      <c r="M75" s="32"/>
    </row>
    <row r="76" ht="18.75" spans="1:10">
      <c r="A76" s="16">
        <v>12</v>
      </c>
      <c r="B76" s="16">
        <v>1</v>
      </c>
      <c r="C76" s="16" t="s">
        <v>127</v>
      </c>
      <c r="D76" s="16">
        <v>1802</v>
      </c>
      <c r="E76" s="16">
        <v>83.791</v>
      </c>
      <c r="F76" s="16">
        <v>26.403</v>
      </c>
      <c r="G76" s="16">
        <v>110.19</v>
      </c>
      <c r="H76" s="16" t="s">
        <v>43</v>
      </c>
      <c r="I76" s="19">
        <v>6800</v>
      </c>
      <c r="J76" s="20">
        <f t="shared" si="2"/>
        <v>749292</v>
      </c>
    </row>
    <row r="77" ht="18.75" spans="1:10">
      <c r="A77" s="16">
        <v>12</v>
      </c>
      <c r="B77" s="16">
        <v>1</v>
      </c>
      <c r="C77" s="16" t="s">
        <v>127</v>
      </c>
      <c r="D77" s="16">
        <v>1803</v>
      </c>
      <c r="E77" s="16">
        <v>83.791</v>
      </c>
      <c r="F77" s="16">
        <v>26.403</v>
      </c>
      <c r="G77" s="16">
        <v>110.19</v>
      </c>
      <c r="H77" s="16" t="s">
        <v>43</v>
      </c>
      <c r="I77" s="19">
        <v>6800</v>
      </c>
      <c r="J77" s="20">
        <f t="shared" si="2"/>
        <v>749292</v>
      </c>
    </row>
    <row r="78" ht="18.75" spans="1:10">
      <c r="A78" s="16">
        <v>12</v>
      </c>
      <c r="B78" s="16">
        <v>1</v>
      </c>
      <c r="C78" s="16" t="s">
        <v>127</v>
      </c>
      <c r="D78" s="16">
        <v>1804</v>
      </c>
      <c r="E78" s="16">
        <v>97.164</v>
      </c>
      <c r="F78" s="16">
        <v>30.617</v>
      </c>
      <c r="G78" s="16">
        <v>127.78</v>
      </c>
      <c r="H78" s="16" t="s">
        <v>43</v>
      </c>
      <c r="I78" s="19">
        <v>7200</v>
      </c>
      <c r="J78" s="20">
        <f t="shared" si="2"/>
        <v>920016</v>
      </c>
    </row>
    <row r="79" ht="18.75" spans="1:10">
      <c r="A79" s="16">
        <v>12</v>
      </c>
      <c r="B79" s="16">
        <v>1</v>
      </c>
      <c r="C79" s="16" t="s">
        <v>132</v>
      </c>
      <c r="D79" s="16">
        <v>1901</v>
      </c>
      <c r="E79" s="16">
        <v>97.164</v>
      </c>
      <c r="F79" s="16">
        <v>30.617</v>
      </c>
      <c r="G79" s="16">
        <v>127.78</v>
      </c>
      <c r="H79" s="16" t="s">
        <v>43</v>
      </c>
      <c r="I79" s="19">
        <v>7220</v>
      </c>
      <c r="J79" s="20">
        <f t="shared" si="2"/>
        <v>922571.6</v>
      </c>
    </row>
    <row r="80" ht="18.75" spans="1:10">
      <c r="A80" s="16">
        <v>12</v>
      </c>
      <c r="B80" s="16">
        <v>1</v>
      </c>
      <c r="C80" s="16" t="s">
        <v>132</v>
      </c>
      <c r="D80" s="16">
        <v>1902</v>
      </c>
      <c r="E80" s="16">
        <v>83.791</v>
      </c>
      <c r="F80" s="16">
        <v>26.403</v>
      </c>
      <c r="G80" s="16">
        <v>110.19</v>
      </c>
      <c r="H80" s="16" t="s">
        <v>43</v>
      </c>
      <c r="I80" s="19">
        <v>6920</v>
      </c>
      <c r="J80" s="20">
        <f t="shared" si="2"/>
        <v>762514.8</v>
      </c>
    </row>
    <row r="81" ht="18.75" spans="1:10">
      <c r="A81" s="16">
        <v>12</v>
      </c>
      <c r="B81" s="16">
        <v>1</v>
      </c>
      <c r="C81" s="16" t="s">
        <v>132</v>
      </c>
      <c r="D81" s="16">
        <v>1903</v>
      </c>
      <c r="E81" s="16">
        <v>83.791</v>
      </c>
      <c r="F81" s="16">
        <v>26.403</v>
      </c>
      <c r="G81" s="16">
        <v>110.19</v>
      </c>
      <c r="H81" s="16" t="s">
        <v>43</v>
      </c>
      <c r="I81" s="19">
        <v>6920</v>
      </c>
      <c r="J81" s="20">
        <f t="shared" si="2"/>
        <v>762514.8</v>
      </c>
    </row>
    <row r="82" ht="18.75" spans="1:10">
      <c r="A82" s="16">
        <v>12</v>
      </c>
      <c r="B82" s="16">
        <v>1</v>
      </c>
      <c r="C82" s="16" t="s">
        <v>132</v>
      </c>
      <c r="D82" s="16">
        <v>1904</v>
      </c>
      <c r="E82" s="16">
        <v>97.164</v>
      </c>
      <c r="F82" s="16">
        <v>30.617</v>
      </c>
      <c r="G82" s="16">
        <v>127.78</v>
      </c>
      <c r="H82" s="16" t="s">
        <v>43</v>
      </c>
      <c r="I82" s="19">
        <v>7320</v>
      </c>
      <c r="J82" s="20">
        <f t="shared" si="2"/>
        <v>935349.6</v>
      </c>
    </row>
    <row r="83" ht="18.75" spans="1:10">
      <c r="A83" s="16">
        <v>12</v>
      </c>
      <c r="B83" s="16">
        <v>1</v>
      </c>
      <c r="C83" s="16" t="s">
        <v>137</v>
      </c>
      <c r="D83" s="16">
        <v>2001</v>
      </c>
      <c r="E83" s="16">
        <v>97.164</v>
      </c>
      <c r="F83" s="16">
        <v>30.617</v>
      </c>
      <c r="G83" s="16">
        <v>127.78</v>
      </c>
      <c r="H83" s="16" t="s">
        <v>43</v>
      </c>
      <c r="I83" s="19">
        <v>7240</v>
      </c>
      <c r="J83" s="20">
        <f t="shared" si="2"/>
        <v>925127.2</v>
      </c>
    </row>
    <row r="84" ht="18.75" spans="1:10">
      <c r="A84" s="16">
        <v>12</v>
      </c>
      <c r="B84" s="16">
        <v>1</v>
      </c>
      <c r="C84" s="16" t="s">
        <v>137</v>
      </c>
      <c r="D84" s="16">
        <v>2002</v>
      </c>
      <c r="E84" s="16">
        <v>83.791</v>
      </c>
      <c r="F84" s="16">
        <v>26.403</v>
      </c>
      <c r="G84" s="16">
        <v>110.19</v>
      </c>
      <c r="H84" s="16" t="s">
        <v>43</v>
      </c>
      <c r="I84" s="19">
        <v>6940</v>
      </c>
      <c r="J84" s="20">
        <f t="shared" si="2"/>
        <v>764718.6</v>
      </c>
    </row>
    <row r="85" ht="18.75" spans="1:10">
      <c r="A85" s="16">
        <v>12</v>
      </c>
      <c r="B85" s="16">
        <v>1</v>
      </c>
      <c r="C85" s="16" t="s">
        <v>137</v>
      </c>
      <c r="D85" s="16">
        <v>2003</v>
      </c>
      <c r="E85" s="16">
        <v>83.791</v>
      </c>
      <c r="F85" s="16">
        <v>26.403</v>
      </c>
      <c r="G85" s="16">
        <v>110.19</v>
      </c>
      <c r="H85" s="16" t="s">
        <v>43</v>
      </c>
      <c r="I85" s="19">
        <v>6940</v>
      </c>
      <c r="J85" s="20">
        <f t="shared" si="2"/>
        <v>764718.6</v>
      </c>
    </row>
    <row r="86" ht="18.75" spans="1:10">
      <c r="A86" s="16">
        <v>12</v>
      </c>
      <c r="B86" s="16">
        <v>1</v>
      </c>
      <c r="C86" s="16" t="s">
        <v>137</v>
      </c>
      <c r="D86" s="16">
        <v>2004</v>
      </c>
      <c r="E86" s="16">
        <v>97.164</v>
      </c>
      <c r="F86" s="16">
        <v>30.617</v>
      </c>
      <c r="G86" s="16">
        <v>127.78</v>
      </c>
      <c r="H86" s="16" t="s">
        <v>43</v>
      </c>
      <c r="I86" s="19">
        <v>7340</v>
      </c>
      <c r="J86" s="20">
        <f t="shared" si="2"/>
        <v>937905.2</v>
      </c>
    </row>
    <row r="87" ht="18.75" spans="1:10">
      <c r="A87" s="16">
        <v>12</v>
      </c>
      <c r="B87" s="16">
        <v>1</v>
      </c>
      <c r="C87" s="16" t="s">
        <v>142</v>
      </c>
      <c r="D87" s="16">
        <v>2101</v>
      </c>
      <c r="E87" s="16">
        <v>97.164</v>
      </c>
      <c r="F87" s="16">
        <v>30.617</v>
      </c>
      <c r="G87" s="16">
        <v>127.78</v>
      </c>
      <c r="H87" s="16" t="s">
        <v>43</v>
      </c>
      <c r="I87" s="19">
        <v>7260</v>
      </c>
      <c r="J87" s="20">
        <f t="shared" si="2"/>
        <v>927682.8</v>
      </c>
    </row>
    <row r="88" ht="18.75" spans="1:10">
      <c r="A88" s="16">
        <v>12</v>
      </c>
      <c r="B88" s="16">
        <v>1</v>
      </c>
      <c r="C88" s="16" t="s">
        <v>142</v>
      </c>
      <c r="D88" s="16">
        <v>2102</v>
      </c>
      <c r="E88" s="16">
        <v>83.791</v>
      </c>
      <c r="F88" s="16">
        <v>26.403</v>
      </c>
      <c r="G88" s="16">
        <v>110.19</v>
      </c>
      <c r="H88" s="16" t="s">
        <v>43</v>
      </c>
      <c r="I88" s="19">
        <v>6960</v>
      </c>
      <c r="J88" s="20">
        <f t="shared" si="2"/>
        <v>766922.4</v>
      </c>
    </row>
    <row r="89" ht="18.75" spans="1:10">
      <c r="A89" s="16">
        <v>12</v>
      </c>
      <c r="B89" s="16">
        <v>1</v>
      </c>
      <c r="C89" s="16" t="s">
        <v>142</v>
      </c>
      <c r="D89" s="16">
        <v>2103</v>
      </c>
      <c r="E89" s="16">
        <v>83.791</v>
      </c>
      <c r="F89" s="16">
        <v>26.403</v>
      </c>
      <c r="G89" s="16">
        <v>110.19</v>
      </c>
      <c r="H89" s="16" t="s">
        <v>43</v>
      </c>
      <c r="I89" s="19">
        <v>6960</v>
      </c>
      <c r="J89" s="20">
        <f t="shared" si="2"/>
        <v>766922.4</v>
      </c>
    </row>
    <row r="90" ht="18.75" spans="1:10">
      <c r="A90" s="16">
        <v>12</v>
      </c>
      <c r="B90" s="16">
        <v>1</v>
      </c>
      <c r="C90" s="16" t="s">
        <v>142</v>
      </c>
      <c r="D90" s="16">
        <v>2104</v>
      </c>
      <c r="E90" s="16">
        <v>97.164</v>
      </c>
      <c r="F90" s="16">
        <v>30.617</v>
      </c>
      <c r="G90" s="16">
        <v>127.78</v>
      </c>
      <c r="H90" s="16" t="s">
        <v>43</v>
      </c>
      <c r="I90" s="19">
        <v>7350</v>
      </c>
      <c r="J90" s="20">
        <f t="shared" si="2"/>
        <v>939183</v>
      </c>
    </row>
    <row r="91" ht="18.75" spans="1:10">
      <c r="A91" s="16">
        <v>12</v>
      </c>
      <c r="B91" s="16">
        <v>1</v>
      </c>
      <c r="C91" s="16" t="s">
        <v>147</v>
      </c>
      <c r="D91" s="16">
        <v>2201</v>
      </c>
      <c r="E91" s="16">
        <v>97.164</v>
      </c>
      <c r="F91" s="16">
        <v>30.617</v>
      </c>
      <c r="G91" s="16">
        <v>127.78</v>
      </c>
      <c r="H91" s="16" t="s">
        <v>43</v>
      </c>
      <c r="I91" s="19">
        <v>7230</v>
      </c>
      <c r="J91" s="20">
        <f t="shared" si="2"/>
        <v>923849.4</v>
      </c>
    </row>
    <row r="92" ht="18.75" spans="1:10">
      <c r="A92" s="16">
        <v>12</v>
      </c>
      <c r="B92" s="16">
        <v>1</v>
      </c>
      <c r="C92" s="16" t="s">
        <v>147</v>
      </c>
      <c r="D92" s="16">
        <v>2202</v>
      </c>
      <c r="E92" s="16">
        <v>83.791</v>
      </c>
      <c r="F92" s="16">
        <v>26.403</v>
      </c>
      <c r="G92" s="16">
        <v>110.19</v>
      </c>
      <c r="H92" s="16" t="s">
        <v>43</v>
      </c>
      <c r="I92" s="19">
        <v>6930</v>
      </c>
      <c r="J92" s="20">
        <f t="shared" si="2"/>
        <v>763616.7</v>
      </c>
    </row>
    <row r="93" ht="18.75" spans="1:10">
      <c r="A93" s="16">
        <v>12</v>
      </c>
      <c r="B93" s="16">
        <v>1</v>
      </c>
      <c r="C93" s="16" t="s">
        <v>147</v>
      </c>
      <c r="D93" s="16">
        <v>2203</v>
      </c>
      <c r="E93" s="16">
        <v>83.791</v>
      </c>
      <c r="F93" s="16">
        <v>26.403</v>
      </c>
      <c r="G93" s="16">
        <v>110.19</v>
      </c>
      <c r="H93" s="16" t="s">
        <v>43</v>
      </c>
      <c r="I93" s="19">
        <v>6930</v>
      </c>
      <c r="J93" s="20">
        <f t="shared" si="2"/>
        <v>763616.7</v>
      </c>
    </row>
    <row r="94" ht="18.75" spans="1:10">
      <c r="A94" s="16">
        <v>12</v>
      </c>
      <c r="B94" s="16">
        <v>1</v>
      </c>
      <c r="C94" s="16" t="s">
        <v>147</v>
      </c>
      <c r="D94" s="16">
        <v>2204</v>
      </c>
      <c r="E94" s="16">
        <v>97.164</v>
      </c>
      <c r="F94" s="16">
        <v>30.617</v>
      </c>
      <c r="G94" s="16">
        <v>127.78</v>
      </c>
      <c r="H94" s="16" t="s">
        <v>43</v>
      </c>
      <c r="I94" s="19">
        <v>7330</v>
      </c>
      <c r="J94" s="20">
        <f t="shared" si="2"/>
        <v>936627.4</v>
      </c>
    </row>
    <row r="95" ht="18.75" spans="1:10">
      <c r="A95" s="16">
        <v>12</v>
      </c>
      <c r="B95" s="16">
        <v>1</v>
      </c>
      <c r="C95" s="16" t="s">
        <v>152</v>
      </c>
      <c r="D95" s="16">
        <v>2301</v>
      </c>
      <c r="E95" s="16">
        <v>97.164</v>
      </c>
      <c r="F95" s="16">
        <v>30.617</v>
      </c>
      <c r="G95" s="16">
        <v>127.78</v>
      </c>
      <c r="H95" s="16" t="s">
        <v>43</v>
      </c>
      <c r="I95" s="19">
        <v>7200</v>
      </c>
      <c r="J95" s="20">
        <f t="shared" si="2"/>
        <v>920016</v>
      </c>
    </row>
    <row r="96" ht="18.75" spans="1:10">
      <c r="A96" s="16">
        <v>12</v>
      </c>
      <c r="B96" s="16">
        <v>1</v>
      </c>
      <c r="C96" s="16" t="s">
        <v>152</v>
      </c>
      <c r="D96" s="16">
        <v>2302</v>
      </c>
      <c r="E96" s="16">
        <v>83.791</v>
      </c>
      <c r="F96" s="16">
        <v>26.403</v>
      </c>
      <c r="G96" s="16">
        <v>110.19</v>
      </c>
      <c r="H96" s="16" t="s">
        <v>43</v>
      </c>
      <c r="I96" s="19">
        <v>6900</v>
      </c>
      <c r="J96" s="20">
        <f t="shared" si="2"/>
        <v>760311</v>
      </c>
    </row>
    <row r="97" ht="18.75" spans="1:10">
      <c r="A97" s="16">
        <v>12</v>
      </c>
      <c r="B97" s="16">
        <v>1</v>
      </c>
      <c r="C97" s="16" t="s">
        <v>152</v>
      </c>
      <c r="D97" s="16">
        <v>2303</v>
      </c>
      <c r="E97" s="16">
        <v>83.791</v>
      </c>
      <c r="F97" s="16">
        <v>26.403</v>
      </c>
      <c r="G97" s="16">
        <v>110.19</v>
      </c>
      <c r="H97" s="16" t="s">
        <v>43</v>
      </c>
      <c r="I97" s="19">
        <v>6900</v>
      </c>
      <c r="J97" s="20">
        <f t="shared" si="2"/>
        <v>760311</v>
      </c>
    </row>
    <row r="98" ht="18.75" spans="1:10">
      <c r="A98" s="16">
        <v>12</v>
      </c>
      <c r="B98" s="16">
        <v>1</v>
      </c>
      <c r="C98" s="16" t="s">
        <v>152</v>
      </c>
      <c r="D98" s="16">
        <v>2304</v>
      </c>
      <c r="E98" s="16">
        <v>97.164</v>
      </c>
      <c r="F98" s="16">
        <v>30.617</v>
      </c>
      <c r="G98" s="16">
        <v>127.78</v>
      </c>
      <c r="H98" s="16" t="s">
        <v>43</v>
      </c>
      <c r="I98" s="19">
        <v>7300</v>
      </c>
      <c r="J98" s="20">
        <f t="shared" si="2"/>
        <v>932794</v>
      </c>
    </row>
    <row r="99" ht="18.75" spans="1:10">
      <c r="A99" s="16">
        <v>12</v>
      </c>
      <c r="B99" s="16">
        <v>1</v>
      </c>
      <c r="C99" s="16" t="s">
        <v>157</v>
      </c>
      <c r="D99" s="16">
        <v>2401</v>
      </c>
      <c r="E99" s="16">
        <v>97.164</v>
      </c>
      <c r="F99" s="16">
        <v>30.617</v>
      </c>
      <c r="G99" s="16">
        <v>127.78</v>
      </c>
      <c r="H99" s="16" t="s">
        <v>43</v>
      </c>
      <c r="I99" s="19">
        <v>7120</v>
      </c>
      <c r="J99" s="20">
        <f t="shared" si="2"/>
        <v>909793.6</v>
      </c>
    </row>
    <row r="100" ht="18.75" spans="1:10">
      <c r="A100" s="16">
        <v>12</v>
      </c>
      <c r="B100" s="16">
        <v>1</v>
      </c>
      <c r="C100" s="16" t="s">
        <v>157</v>
      </c>
      <c r="D100" s="16">
        <v>2402</v>
      </c>
      <c r="E100" s="16">
        <v>83.791</v>
      </c>
      <c r="F100" s="16">
        <v>26.403</v>
      </c>
      <c r="G100" s="16">
        <v>110.19</v>
      </c>
      <c r="H100" s="16" t="s">
        <v>43</v>
      </c>
      <c r="I100" s="19">
        <v>6820</v>
      </c>
      <c r="J100" s="20">
        <f t="shared" si="2"/>
        <v>751495.8</v>
      </c>
    </row>
    <row r="101" ht="18.75" spans="1:10">
      <c r="A101" s="16">
        <v>12</v>
      </c>
      <c r="B101" s="16">
        <v>1</v>
      </c>
      <c r="C101" s="16" t="s">
        <v>157</v>
      </c>
      <c r="D101" s="16">
        <v>2403</v>
      </c>
      <c r="E101" s="16">
        <v>83.791</v>
      </c>
      <c r="F101" s="16">
        <v>26.403</v>
      </c>
      <c r="G101" s="16">
        <v>110.19</v>
      </c>
      <c r="H101" s="16" t="s">
        <v>43</v>
      </c>
      <c r="I101" s="19">
        <v>6820</v>
      </c>
      <c r="J101" s="20">
        <f t="shared" si="2"/>
        <v>751495.8</v>
      </c>
    </row>
    <row r="102" ht="18.75" spans="1:10">
      <c r="A102" s="16">
        <v>12</v>
      </c>
      <c r="B102" s="16">
        <v>1</v>
      </c>
      <c r="C102" s="16" t="s">
        <v>157</v>
      </c>
      <c r="D102" s="16">
        <v>2404</v>
      </c>
      <c r="E102" s="16">
        <v>97.164</v>
      </c>
      <c r="F102" s="16">
        <v>30.617</v>
      </c>
      <c r="G102" s="16">
        <v>127.78</v>
      </c>
      <c r="H102" s="16" t="s">
        <v>43</v>
      </c>
      <c r="I102" s="19">
        <v>7220</v>
      </c>
      <c r="J102" s="20">
        <f t="shared" si="2"/>
        <v>922571.6</v>
      </c>
    </row>
    <row r="103" ht="18.75" spans="1:10">
      <c r="A103" s="16">
        <v>12</v>
      </c>
      <c r="B103" s="16">
        <v>1</v>
      </c>
      <c r="C103" s="16" t="s">
        <v>162</v>
      </c>
      <c r="D103" s="16">
        <v>2501</v>
      </c>
      <c r="E103" s="16">
        <v>97.164</v>
      </c>
      <c r="F103" s="16">
        <v>30.617</v>
      </c>
      <c r="G103" s="16">
        <v>127.78</v>
      </c>
      <c r="H103" s="16" t="s">
        <v>43</v>
      </c>
      <c r="I103" s="19">
        <v>7140</v>
      </c>
      <c r="J103" s="20">
        <f t="shared" si="2"/>
        <v>912349.2</v>
      </c>
    </row>
    <row r="104" ht="18.75" spans="1:10">
      <c r="A104" s="16">
        <v>12</v>
      </c>
      <c r="B104" s="16">
        <v>1</v>
      </c>
      <c r="C104" s="16" t="s">
        <v>162</v>
      </c>
      <c r="D104" s="16">
        <v>2502</v>
      </c>
      <c r="E104" s="16">
        <v>83.791</v>
      </c>
      <c r="F104" s="16">
        <v>26.403</v>
      </c>
      <c r="G104" s="16">
        <v>110.19</v>
      </c>
      <c r="H104" s="16" t="s">
        <v>43</v>
      </c>
      <c r="I104" s="19">
        <v>6840</v>
      </c>
      <c r="J104" s="20">
        <f t="shared" si="2"/>
        <v>753699.6</v>
      </c>
    </row>
    <row r="105" ht="18.75" spans="1:10">
      <c r="A105" s="16">
        <v>12</v>
      </c>
      <c r="B105" s="16">
        <v>1</v>
      </c>
      <c r="C105" s="16" t="s">
        <v>162</v>
      </c>
      <c r="D105" s="16">
        <v>2503</v>
      </c>
      <c r="E105" s="16">
        <v>83.791</v>
      </c>
      <c r="F105" s="16">
        <v>26.403</v>
      </c>
      <c r="G105" s="16">
        <v>110.19</v>
      </c>
      <c r="H105" s="16" t="s">
        <v>43</v>
      </c>
      <c r="I105" s="19">
        <v>6840</v>
      </c>
      <c r="J105" s="20">
        <f t="shared" si="2"/>
        <v>753699.6</v>
      </c>
    </row>
    <row r="106" ht="18.75" spans="1:10">
      <c r="A106" s="16">
        <v>12</v>
      </c>
      <c r="B106" s="16">
        <v>1</v>
      </c>
      <c r="C106" s="16" t="s">
        <v>162</v>
      </c>
      <c r="D106" s="16">
        <v>2504</v>
      </c>
      <c r="E106" s="16">
        <v>97.164</v>
      </c>
      <c r="F106" s="16">
        <v>30.617</v>
      </c>
      <c r="G106" s="16">
        <v>127.78</v>
      </c>
      <c r="H106" s="16" t="s">
        <v>43</v>
      </c>
      <c r="I106" s="19">
        <v>7240</v>
      </c>
      <c r="J106" s="20">
        <f t="shared" si="2"/>
        <v>925127.2</v>
      </c>
    </row>
    <row r="107" ht="18.75" spans="1:10">
      <c r="A107" s="16">
        <v>12</v>
      </c>
      <c r="B107" s="16">
        <v>1</v>
      </c>
      <c r="C107" s="16" t="s">
        <v>167</v>
      </c>
      <c r="D107" s="16">
        <v>2601</v>
      </c>
      <c r="E107" s="16">
        <v>97.164</v>
      </c>
      <c r="F107" s="16">
        <v>30.617</v>
      </c>
      <c r="G107" s="16">
        <v>127.78</v>
      </c>
      <c r="H107" s="16" t="s">
        <v>43</v>
      </c>
      <c r="I107" s="19">
        <v>7120</v>
      </c>
      <c r="J107" s="20">
        <f t="shared" si="2"/>
        <v>909793.6</v>
      </c>
    </row>
    <row r="108" ht="18.75" spans="1:10">
      <c r="A108" s="16">
        <v>12</v>
      </c>
      <c r="B108" s="16">
        <v>1</v>
      </c>
      <c r="C108" s="16" t="s">
        <v>167</v>
      </c>
      <c r="D108" s="16">
        <v>2602</v>
      </c>
      <c r="E108" s="16">
        <v>83.791</v>
      </c>
      <c r="F108" s="16">
        <v>26.403</v>
      </c>
      <c r="G108" s="16">
        <v>110.19</v>
      </c>
      <c r="H108" s="16" t="s">
        <v>43</v>
      </c>
      <c r="I108" s="19">
        <v>6820</v>
      </c>
      <c r="J108" s="20">
        <f t="shared" si="2"/>
        <v>751495.8</v>
      </c>
    </row>
    <row r="109" ht="18.75" spans="1:10">
      <c r="A109" s="16">
        <v>12</v>
      </c>
      <c r="B109" s="16">
        <v>1</v>
      </c>
      <c r="C109" s="16" t="s">
        <v>167</v>
      </c>
      <c r="D109" s="16">
        <v>2603</v>
      </c>
      <c r="E109" s="16">
        <v>83.791</v>
      </c>
      <c r="F109" s="16">
        <v>26.403</v>
      </c>
      <c r="G109" s="16">
        <v>110.19</v>
      </c>
      <c r="H109" s="16" t="s">
        <v>43</v>
      </c>
      <c r="I109" s="19">
        <v>6820</v>
      </c>
      <c r="J109" s="20">
        <f t="shared" si="2"/>
        <v>751495.8</v>
      </c>
    </row>
    <row r="110" ht="18.75" spans="1:10">
      <c r="A110" s="16">
        <v>12</v>
      </c>
      <c r="B110" s="16">
        <v>1</v>
      </c>
      <c r="C110" s="16" t="s">
        <v>167</v>
      </c>
      <c r="D110" s="16">
        <v>2604</v>
      </c>
      <c r="E110" s="16">
        <v>97.164</v>
      </c>
      <c r="F110" s="16">
        <v>30.617</v>
      </c>
      <c r="G110" s="16">
        <v>127.78</v>
      </c>
      <c r="H110" s="16" t="s">
        <v>43</v>
      </c>
      <c r="I110" s="19">
        <v>7220</v>
      </c>
      <c r="J110" s="20">
        <f t="shared" si="2"/>
        <v>922571.6</v>
      </c>
    </row>
    <row r="111" ht="18.75" spans="1:10">
      <c r="A111" s="16">
        <v>12</v>
      </c>
      <c r="B111" s="16">
        <v>1</v>
      </c>
      <c r="C111" s="16" t="s">
        <v>172</v>
      </c>
      <c r="D111" s="16">
        <v>2701</v>
      </c>
      <c r="E111" s="16">
        <v>97.164</v>
      </c>
      <c r="F111" s="16">
        <v>30.617</v>
      </c>
      <c r="G111" s="16">
        <v>127.78</v>
      </c>
      <c r="H111" s="16" t="s">
        <v>43</v>
      </c>
      <c r="I111" s="19">
        <v>6920</v>
      </c>
      <c r="J111" s="20">
        <f t="shared" si="2"/>
        <v>884237.6</v>
      </c>
    </row>
    <row r="112" ht="18.75" spans="1:10">
      <c r="A112" s="16">
        <v>12</v>
      </c>
      <c r="B112" s="16">
        <v>1</v>
      </c>
      <c r="C112" s="16" t="s">
        <v>172</v>
      </c>
      <c r="D112" s="16">
        <v>2702</v>
      </c>
      <c r="E112" s="16">
        <v>83.791</v>
      </c>
      <c r="F112" s="16">
        <v>26.403</v>
      </c>
      <c r="G112" s="16">
        <v>110.19</v>
      </c>
      <c r="H112" s="16" t="s">
        <v>43</v>
      </c>
      <c r="I112" s="19">
        <v>6620</v>
      </c>
      <c r="J112" s="20">
        <f t="shared" si="2"/>
        <v>729457.8</v>
      </c>
    </row>
    <row r="113" ht="18.75" spans="1:10">
      <c r="A113" s="16">
        <v>12</v>
      </c>
      <c r="B113" s="16">
        <v>1</v>
      </c>
      <c r="C113" s="16" t="s">
        <v>172</v>
      </c>
      <c r="D113" s="16">
        <v>2703</v>
      </c>
      <c r="E113" s="16">
        <v>83.791</v>
      </c>
      <c r="F113" s="16">
        <v>26.403</v>
      </c>
      <c r="G113" s="16">
        <v>110.19</v>
      </c>
      <c r="H113" s="16" t="s">
        <v>43</v>
      </c>
      <c r="I113" s="19">
        <v>6620</v>
      </c>
      <c r="J113" s="20">
        <f t="shared" si="2"/>
        <v>729457.8</v>
      </c>
    </row>
    <row r="114" ht="18.75" spans="1:10">
      <c r="A114" s="16">
        <v>12</v>
      </c>
      <c r="B114" s="16">
        <v>1</v>
      </c>
      <c r="C114" s="16" t="s">
        <v>172</v>
      </c>
      <c r="D114" s="16">
        <v>2704</v>
      </c>
      <c r="E114" s="16">
        <v>97.164</v>
      </c>
      <c r="F114" s="16">
        <v>30.617</v>
      </c>
      <c r="G114" s="16">
        <v>127.78</v>
      </c>
      <c r="H114" s="16" t="s">
        <v>43</v>
      </c>
      <c r="I114" s="19">
        <v>7020</v>
      </c>
      <c r="J114" s="20">
        <f t="shared" si="2"/>
        <v>897015.6</v>
      </c>
    </row>
    <row r="115" ht="18.75" spans="1:10">
      <c r="A115" s="21" t="s">
        <v>177</v>
      </c>
      <c r="B115" s="21"/>
      <c r="C115" s="21"/>
      <c r="D115" s="21"/>
      <c r="E115" s="21"/>
      <c r="F115" s="21"/>
      <c r="G115" s="21">
        <f>SUM(G7:G114)</f>
        <v>12850.38</v>
      </c>
      <c r="H115" s="22"/>
      <c r="I115" s="21"/>
      <c r="J115" s="33">
        <f>SUM(J7:J114)</f>
        <v>89310889.4</v>
      </c>
    </row>
    <row r="116" spans="1:10">
      <c r="A116" s="23" t="s">
        <v>178</v>
      </c>
      <c r="B116" s="24" t="s">
        <v>179</v>
      </c>
      <c r="C116" s="24"/>
      <c r="D116" s="24"/>
      <c r="E116" s="24"/>
      <c r="F116" s="24"/>
      <c r="G116" s="24"/>
      <c r="H116" s="25"/>
      <c r="I116" s="21"/>
      <c r="J116" s="34"/>
    </row>
    <row r="117" spans="1:10">
      <c r="A117" s="26"/>
      <c r="B117" s="27"/>
      <c r="C117" s="27"/>
      <c r="D117" s="27"/>
      <c r="E117" s="27"/>
      <c r="F117" s="27"/>
      <c r="G117" s="27"/>
      <c r="H117" s="25"/>
      <c r="I117" s="21"/>
      <c r="J117" s="34"/>
    </row>
    <row r="118" ht="18.75" spans="1:10">
      <c r="A118" s="28"/>
      <c r="B118" s="29"/>
      <c r="C118" s="29"/>
      <c r="D118" s="29"/>
      <c r="E118" s="30" t="s">
        <v>180</v>
      </c>
      <c r="F118" s="30"/>
      <c r="G118" s="30"/>
      <c r="H118" s="31"/>
      <c r="I118" s="21"/>
      <c r="J118" s="34" t="s">
        <v>181</v>
      </c>
    </row>
  </sheetData>
  <mergeCells count="25">
    <mergeCell ref="A1:J1"/>
    <mergeCell ref="A2:B2"/>
    <mergeCell ref="C2:D2"/>
    <mergeCell ref="F2:G2"/>
    <mergeCell ref="I2:J2"/>
    <mergeCell ref="A3:B3"/>
    <mergeCell ref="C3:D3"/>
    <mergeCell ref="F3:G3"/>
    <mergeCell ref="I3:J3"/>
    <mergeCell ref="A4:B4"/>
    <mergeCell ref="C4:G4"/>
    <mergeCell ref="H4:I4"/>
    <mergeCell ref="E5:G5"/>
    <mergeCell ref="A115:D115"/>
    <mergeCell ref="E118:G118"/>
    <mergeCell ref="A5:A6"/>
    <mergeCell ref="A116:A118"/>
    <mergeCell ref="B5:B6"/>
    <mergeCell ref="C5:C6"/>
    <mergeCell ref="D5:D6"/>
    <mergeCell ref="H5:H6"/>
    <mergeCell ref="I5:I6"/>
    <mergeCell ref="J5:J6"/>
    <mergeCell ref="B116:G117"/>
    <mergeCell ref="H116:J117"/>
  </mergeCells>
  <pageMargins left="1.416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11号楼价格表</vt:lpstr>
      <vt:lpstr>10号楼</vt:lpstr>
      <vt:lpstr>11号楼</vt:lpstr>
      <vt:lpstr>12号楼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2006-09-13T11:21:00Z</dcterms:created>
  <dcterms:modified xsi:type="dcterms:W3CDTF">2025-01-22T07:32:22Z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ED671BDEB0734E59A8350FD94C76542E_13</vt:lpwstr>
  </property>
</Properties>
</file>