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7#住宅" sheetId="1" r:id="rId1"/>
    <sheet name="10#住宅" sheetId="2" r:id="rId2"/>
    <sheet name="11#住宅" sheetId="3" r:id="rId3"/>
  </sheets>
  <definedNames>
    <definedName name="_xlnm._FilterDatabase" localSheetId="0" hidden="1">'7#住宅'!$A$1:$J$130</definedName>
    <definedName name="_xlnm._FilterDatabase" localSheetId="1" hidden="1">'10#住宅'!$A$6:$J$6</definedName>
    <definedName name="_xlnm._FilterDatabase" localSheetId="2" hidden="1">'11#住宅'!$A$6:$J$6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<sst xmlns="http://schemas.openxmlformats.org/spreadsheetml/2006/main" count="780" uniqueCount="207">
  <si>
    <t>华滋上城新建商品房预（销）售单套价格备案表</t>
  </si>
  <si>
    <r>
      <rPr>
        <b/>
        <sz val="14"/>
        <rFont val="SimSun"/>
        <charset val="134"/>
      </rPr>
      <t>开发企业（章）</t>
    </r>
  </si>
  <si>
    <r>
      <rPr>
        <b/>
        <sz val="14"/>
        <rFont val="SimSun"/>
        <charset val="134"/>
      </rPr>
      <t>潜江华滋誉战置业有限公司</t>
    </r>
  </si>
  <si>
    <r>
      <rPr>
        <b/>
        <sz val="14"/>
        <rFont val="SimSun"/>
        <charset val="134"/>
      </rPr>
      <t>楼盘名称</t>
    </r>
  </si>
  <si>
    <t>华滋上城</t>
  </si>
  <si>
    <r>
      <rPr>
        <b/>
        <sz val="14"/>
        <rFont val="SimSun"/>
        <charset val="134"/>
      </rPr>
      <t>楼盘地址</t>
    </r>
  </si>
  <si>
    <r>
      <rPr>
        <b/>
        <sz val="14"/>
        <rFont val="宋体"/>
        <charset val="134"/>
      </rPr>
      <t>长渠东路以东，兴盛路以南</t>
    </r>
  </si>
  <si>
    <r>
      <rPr>
        <b/>
        <sz val="14"/>
        <rFont val="SimSun"/>
        <charset val="134"/>
      </rPr>
      <t>销售栋号</t>
    </r>
  </si>
  <si>
    <t>G7</t>
  </si>
  <si>
    <r>
      <rPr>
        <b/>
        <sz val="14"/>
        <rFont val="SimSun"/>
        <charset val="134"/>
      </rPr>
      <t>总层数</t>
    </r>
  </si>
  <si>
    <r>
      <rPr>
        <b/>
        <sz val="14"/>
        <rFont val="SimSun"/>
        <charset val="134"/>
      </rPr>
      <t>房源数量</t>
    </r>
  </si>
  <si>
    <r>
      <rPr>
        <b/>
        <sz val="14"/>
        <rFont val="SimSun"/>
        <charset val="134"/>
      </rPr>
      <t>销售均价</t>
    </r>
  </si>
  <si>
    <r>
      <rPr>
        <b/>
        <sz val="14"/>
        <rFont val="SimSun"/>
        <charset val="134"/>
      </rPr>
      <t>栋销售最高单价</t>
    </r>
  </si>
  <si>
    <r>
      <rPr>
        <b/>
        <sz val="14"/>
        <rFont val="SimSun"/>
        <charset val="134"/>
      </rPr>
      <t>栋号</t>
    </r>
  </si>
  <si>
    <r>
      <rPr>
        <b/>
        <sz val="14"/>
        <rFont val="SimSun"/>
        <charset val="134"/>
      </rPr>
      <t>单元</t>
    </r>
  </si>
  <si>
    <r>
      <rPr>
        <b/>
        <sz val="14"/>
        <rFont val="SimSun"/>
        <charset val="134"/>
      </rPr>
      <t>楼层</t>
    </r>
  </si>
  <si>
    <r>
      <rPr>
        <b/>
        <sz val="14"/>
        <rFont val="SimSun"/>
        <charset val="134"/>
      </rPr>
      <t>房号</t>
    </r>
  </si>
  <si>
    <r>
      <rPr>
        <b/>
        <sz val="14"/>
        <rFont val="SimSun"/>
        <charset val="134"/>
      </rPr>
      <t>销售面积㎡</t>
    </r>
  </si>
  <si>
    <r>
      <rPr>
        <b/>
        <sz val="14"/>
        <rFont val="SimSun"/>
        <charset val="134"/>
      </rPr>
      <t>用途</t>
    </r>
  </si>
  <si>
    <r>
      <rPr>
        <b/>
        <sz val="14"/>
        <rFont val="SimSun"/>
        <charset val="134"/>
      </rPr>
      <t>单价㎡</t>
    </r>
  </si>
  <si>
    <r>
      <rPr>
        <b/>
        <sz val="14"/>
        <rFont val="SimSun"/>
        <charset val="134"/>
      </rPr>
      <t>总价（元</t>
    </r>
    <r>
      <rPr>
        <b/>
        <sz val="14"/>
        <rFont val="Arial"/>
        <charset val="134"/>
      </rPr>
      <t>/</t>
    </r>
    <r>
      <rPr>
        <b/>
        <sz val="14"/>
        <rFont val="SimSun"/>
        <charset val="134"/>
      </rPr>
      <t>套）</t>
    </r>
  </si>
  <si>
    <r>
      <rPr>
        <b/>
        <sz val="14"/>
        <rFont val="SimSun"/>
        <charset val="134"/>
      </rPr>
      <t>套内面积</t>
    </r>
  </si>
  <si>
    <r>
      <rPr>
        <b/>
        <sz val="14"/>
        <rFont val="SimSun"/>
        <charset val="134"/>
      </rPr>
      <t>分摊面积</t>
    </r>
  </si>
  <si>
    <r>
      <rPr>
        <b/>
        <sz val="14"/>
        <rFont val="SimSun"/>
        <charset val="134"/>
      </rPr>
      <t>面积小计</t>
    </r>
  </si>
  <si>
    <t>1</t>
  </si>
  <si>
    <t>2层</t>
  </si>
  <si>
    <t>1-201</t>
  </si>
  <si>
    <r>
      <rPr>
        <sz val="14"/>
        <rFont val="SimSun"/>
        <charset val="134"/>
      </rPr>
      <t>商品住宅</t>
    </r>
  </si>
  <si>
    <t>1-202</t>
  </si>
  <si>
    <t>1-203</t>
  </si>
  <si>
    <t>2</t>
  </si>
  <si>
    <t>2-201</t>
  </si>
  <si>
    <t>2-202</t>
  </si>
  <si>
    <t>2-203</t>
  </si>
  <si>
    <t>3层</t>
  </si>
  <si>
    <t>1-301</t>
  </si>
  <si>
    <t>1-302</t>
  </si>
  <si>
    <t>1-303</t>
  </si>
  <si>
    <t>2-301</t>
  </si>
  <si>
    <t>2-302</t>
  </si>
  <si>
    <t>2-303</t>
  </si>
  <si>
    <t>4层</t>
  </si>
  <si>
    <t>1-401</t>
  </si>
  <si>
    <t>1-402</t>
  </si>
  <si>
    <t>1-403</t>
  </si>
  <si>
    <t>2-401</t>
  </si>
  <si>
    <t>2-402</t>
  </si>
  <si>
    <t>2-403</t>
  </si>
  <si>
    <t>5层</t>
  </si>
  <si>
    <t>1-501</t>
  </si>
  <si>
    <t>1-502</t>
  </si>
  <si>
    <t>1-503</t>
  </si>
  <si>
    <t>2-501</t>
  </si>
  <si>
    <t>2-502</t>
  </si>
  <si>
    <t>2-503</t>
  </si>
  <si>
    <t>6层</t>
  </si>
  <si>
    <t>1-601</t>
  </si>
  <si>
    <t>1-602</t>
  </si>
  <si>
    <t>1-603</t>
  </si>
  <si>
    <t>2-601</t>
  </si>
  <si>
    <t>2-602</t>
  </si>
  <si>
    <t>2-603</t>
  </si>
  <si>
    <t>7层</t>
  </si>
  <si>
    <t>1-701</t>
  </si>
  <si>
    <t>1-702</t>
  </si>
  <si>
    <t>1-703</t>
  </si>
  <si>
    <t>2-701</t>
  </si>
  <si>
    <t>2-702</t>
  </si>
  <si>
    <t>2-703</t>
  </si>
  <si>
    <t>8层</t>
  </si>
  <si>
    <t>1-801</t>
  </si>
  <si>
    <t>1-802</t>
  </si>
  <si>
    <t>1-803</t>
  </si>
  <si>
    <t>2-801</t>
  </si>
  <si>
    <t>2-802</t>
  </si>
  <si>
    <t>2-803</t>
  </si>
  <si>
    <t>9层</t>
  </si>
  <si>
    <t>1-901</t>
  </si>
  <si>
    <t>1-902</t>
  </si>
  <si>
    <t>1-903</t>
  </si>
  <si>
    <t>2-901</t>
  </si>
  <si>
    <t>2-902</t>
  </si>
  <si>
    <t>2-903</t>
  </si>
  <si>
    <t>10层</t>
  </si>
  <si>
    <t>1-1001</t>
  </si>
  <si>
    <t>1-1002</t>
  </si>
  <si>
    <t>1-1003</t>
  </si>
  <si>
    <t>2-1001</t>
  </si>
  <si>
    <t>2-1002</t>
  </si>
  <si>
    <t>2-1003</t>
  </si>
  <si>
    <t>11层</t>
  </si>
  <si>
    <t>1-1101</t>
  </si>
  <si>
    <t>1-1102</t>
  </si>
  <si>
    <t>1-1103</t>
  </si>
  <si>
    <t>2-1101</t>
  </si>
  <si>
    <t>2-1102</t>
  </si>
  <si>
    <t>2-1103</t>
  </si>
  <si>
    <t>12层</t>
  </si>
  <si>
    <t>1-1201</t>
  </si>
  <si>
    <t>1-1202</t>
  </si>
  <si>
    <t>1-1203</t>
  </si>
  <si>
    <t>2-1201</t>
  </si>
  <si>
    <t>2-1202</t>
  </si>
  <si>
    <t>2-1203</t>
  </si>
  <si>
    <t>13层</t>
  </si>
  <si>
    <t>1-1301</t>
  </si>
  <si>
    <t>1-1302</t>
  </si>
  <si>
    <t>1-1303</t>
  </si>
  <si>
    <t>2-1301</t>
  </si>
  <si>
    <t>2-1302</t>
  </si>
  <si>
    <t>2-1303</t>
  </si>
  <si>
    <t>14层</t>
  </si>
  <si>
    <t>1-1401</t>
  </si>
  <si>
    <t>1-1402</t>
  </si>
  <si>
    <t>1-1403</t>
  </si>
  <si>
    <t>2-1401</t>
  </si>
  <si>
    <t>2-1402</t>
  </si>
  <si>
    <t>2-1403</t>
  </si>
  <si>
    <t>15层</t>
  </si>
  <si>
    <t>1-1501</t>
  </si>
  <si>
    <t>1-1502</t>
  </si>
  <si>
    <t>1-1503</t>
  </si>
  <si>
    <t>2-1501</t>
  </si>
  <si>
    <t>2-1502</t>
  </si>
  <si>
    <t>2-1503</t>
  </si>
  <si>
    <t>16层</t>
  </si>
  <si>
    <t>1-1601</t>
  </si>
  <si>
    <t>1-1602</t>
  </si>
  <si>
    <t>1-1603</t>
  </si>
  <si>
    <t>2-1601</t>
  </si>
  <si>
    <t>2-1602</t>
  </si>
  <si>
    <t>2-1603</t>
  </si>
  <si>
    <t>17层</t>
  </si>
  <si>
    <t>1-1701</t>
  </si>
  <si>
    <t>1-1702</t>
  </si>
  <si>
    <t>1-1703</t>
  </si>
  <si>
    <t>2-1701</t>
  </si>
  <si>
    <t>2-1702</t>
  </si>
  <si>
    <t>2-1703</t>
  </si>
  <si>
    <t>18层</t>
  </si>
  <si>
    <t>1-1801</t>
  </si>
  <si>
    <t>1-1802</t>
  </si>
  <si>
    <t>1-1803</t>
  </si>
  <si>
    <t>2-1801</t>
  </si>
  <si>
    <t>2-1802</t>
  </si>
  <si>
    <t>2-1803</t>
  </si>
  <si>
    <t>19层</t>
  </si>
  <si>
    <t>1-1901</t>
  </si>
  <si>
    <t>1-1902</t>
  </si>
  <si>
    <t>1-1903</t>
  </si>
  <si>
    <t>2-1901</t>
  </si>
  <si>
    <t>2-1902</t>
  </si>
  <si>
    <t>2-1903</t>
  </si>
  <si>
    <t>20层</t>
  </si>
  <si>
    <t>1-2001</t>
  </si>
  <si>
    <t>1-2002</t>
  </si>
  <si>
    <t>1-2003</t>
  </si>
  <si>
    <t>2-2001</t>
  </si>
  <si>
    <t>2-2002</t>
  </si>
  <si>
    <t>2-2003</t>
  </si>
  <si>
    <t>21层</t>
  </si>
  <si>
    <t>1-2101</t>
  </si>
  <si>
    <t>1-2102</t>
  </si>
  <si>
    <t>1-2103</t>
  </si>
  <si>
    <t>2-2101</t>
  </si>
  <si>
    <t>2-2102</t>
  </si>
  <si>
    <t>2-2103</t>
  </si>
  <si>
    <r>
      <rPr>
        <sz val="12"/>
        <color theme="1"/>
        <rFont val="宋体"/>
        <charset val="134"/>
      </rPr>
      <t>备案</t>
    </r>
    <r>
      <rPr>
        <sz val="12"/>
        <color theme="1"/>
        <rFont val="Arial"/>
        <charset val="134"/>
      </rPr>
      <t xml:space="preserve">  </t>
    </r>
    <r>
      <rPr>
        <sz val="12"/>
        <color theme="1"/>
        <rFont val="宋体"/>
        <charset val="134"/>
      </rPr>
      <t>机构</t>
    </r>
    <r>
      <rPr>
        <sz val="12"/>
        <color theme="1"/>
        <rFont val="Arial"/>
        <charset val="134"/>
      </rPr>
      <t xml:space="preserve">  </t>
    </r>
    <r>
      <rPr>
        <sz val="12"/>
        <color theme="1"/>
        <rFont val="宋体"/>
        <charset val="134"/>
      </rPr>
      <t>意见</t>
    </r>
  </si>
  <si>
    <t xml:space="preserve">                                                                     </t>
  </si>
  <si>
    <r>
      <rPr>
        <sz val="12"/>
        <color theme="1"/>
        <rFont val="Arial"/>
        <charset val="134"/>
      </rPr>
      <t xml:space="preserve">          </t>
    </r>
    <r>
      <rPr>
        <sz val="12"/>
        <color theme="1"/>
        <rFont val="宋体"/>
        <charset val="134"/>
      </rPr>
      <t>年</t>
    </r>
    <r>
      <rPr>
        <sz val="12"/>
        <color theme="1"/>
        <rFont val="Arial"/>
        <charset val="134"/>
      </rPr>
      <t xml:space="preserve">     </t>
    </r>
    <r>
      <rPr>
        <sz val="12"/>
        <color theme="1"/>
        <rFont val="宋体"/>
        <charset val="134"/>
      </rPr>
      <t>月</t>
    </r>
    <r>
      <rPr>
        <sz val="12"/>
        <color theme="1"/>
        <rFont val="Arial"/>
        <charset val="134"/>
      </rPr>
      <t xml:space="preserve">      </t>
    </r>
    <r>
      <rPr>
        <sz val="12"/>
        <color theme="1"/>
        <rFont val="宋体"/>
        <charset val="134"/>
      </rPr>
      <t>日</t>
    </r>
  </si>
  <si>
    <r>
      <rPr>
        <sz val="12"/>
        <color theme="1"/>
        <rFont val="宋体"/>
        <charset val="134"/>
      </rPr>
      <t>年</t>
    </r>
    <r>
      <rPr>
        <sz val="12"/>
        <color theme="1"/>
        <rFont val="Arial"/>
        <charset val="134"/>
      </rPr>
      <t xml:space="preserve">     </t>
    </r>
    <r>
      <rPr>
        <sz val="12"/>
        <color theme="1"/>
        <rFont val="宋体"/>
        <charset val="134"/>
      </rPr>
      <t>月</t>
    </r>
    <r>
      <rPr>
        <sz val="12"/>
        <color theme="1"/>
        <rFont val="Arial"/>
        <charset val="134"/>
      </rPr>
      <t xml:space="preserve">      </t>
    </r>
    <r>
      <rPr>
        <sz val="12"/>
        <color theme="1"/>
        <rFont val="宋体"/>
        <charset val="134"/>
      </rPr>
      <t>日</t>
    </r>
  </si>
  <si>
    <t>开发企业（章）</t>
  </si>
  <si>
    <t>潜江华滋誉战置业有限公司</t>
  </si>
  <si>
    <t>楼盘名称</t>
  </si>
  <si>
    <t>楼盘地址</t>
  </si>
  <si>
    <t>长渠东路以东，兴盛路以南</t>
  </si>
  <si>
    <t>销售栋号</t>
  </si>
  <si>
    <t>Y10</t>
  </si>
  <si>
    <t>总层数</t>
  </si>
  <si>
    <t>房源数量</t>
  </si>
  <si>
    <t>销售均价</t>
  </si>
  <si>
    <t>栋销售最高单价</t>
  </si>
  <si>
    <t>栋号</t>
  </si>
  <si>
    <t>单元</t>
  </si>
  <si>
    <t>楼层</t>
  </si>
  <si>
    <t>房号</t>
  </si>
  <si>
    <t>销售面积㎡</t>
  </si>
  <si>
    <t>用途</t>
  </si>
  <si>
    <t>单价㎡</t>
  </si>
  <si>
    <t>总价（元/套）</t>
  </si>
  <si>
    <t>套内面积</t>
  </si>
  <si>
    <t>分摊面积</t>
  </si>
  <si>
    <t>面积小计</t>
  </si>
  <si>
    <t>1-2层</t>
  </si>
  <si>
    <t>1-101</t>
  </si>
  <si>
    <t>住宅</t>
  </si>
  <si>
    <t>1-102</t>
  </si>
  <si>
    <t>1-103</t>
  </si>
  <si>
    <t>1-104</t>
  </si>
  <si>
    <t>3-4层</t>
  </si>
  <si>
    <t>1-304</t>
  </si>
  <si>
    <t>5-6，6.1层</t>
  </si>
  <si>
    <t>1-504</t>
  </si>
  <si>
    <t>备案  机构  意见</t>
  </si>
  <si>
    <t xml:space="preserve">          年     月      日</t>
  </si>
  <si>
    <t>年     月      日</t>
  </si>
  <si>
    <t>Y11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</si>
</sst>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_ "/>
    <numFmt numFmtId="178" formatCode="0.00_ "/>
  </numFmts>
  <fonts count="35">
    <font>
      <sz val="10"/>
      <name val="Arial"/>
      <charset val="134"/>
    </font>
    <font>
      <b/>
      <sz val="18"/>
      <color theme="1"/>
      <name val="宋体"/>
      <charset val="134"/>
      <scheme val="minor"/>
    </font>
    <font>
      <b/>
      <sz val="10"/>
      <name val="SimSu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Arial"/>
      <charset val="134"/>
    </font>
    <font>
      <b/>
      <sz val="18"/>
      <color theme="1"/>
      <name val="宋体"/>
      <charset val="134"/>
    </font>
    <font>
      <b/>
      <sz val="18"/>
      <color theme="1"/>
      <name val="Arial"/>
      <charset val="134"/>
    </font>
    <font>
      <b/>
      <sz val="14"/>
      <name val="Arial"/>
      <charset val="134"/>
    </font>
    <font>
      <b/>
      <sz val="14"/>
      <name val="SimSun"/>
      <charset val="134"/>
    </font>
    <font>
      <sz val="14"/>
      <name val="Arial"/>
      <charset val="134"/>
    </font>
    <font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SimSun"/>
      <charset val="134"/>
    </font>
    <font>
      <sz val="12"/>
      <color theme="1"/>
      <name val="宋体"/>
      <charset val="134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5" borderId="20" applyNumberFormat="0" applyAlignment="0" applyProtection="0">
      <alignment vertical="center"/>
    </xf>
    <xf numFmtId="0" fontId="24" fillId="6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7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7"/>
  <sheetViews>
    <sheetView tabSelected="1" zoomScale="85" zoomScaleNormal="85" workbookViewId="0">
      <selection activeCell="D2" sqref="D2:G2"/>
    </sheetView>
  </sheetViews>
  <sheetFormatPr defaultColWidth="10.2952380952381" defaultRowHeight="12.75"/>
  <cols>
    <col min="1" max="1" width="14.4285714285714" style="1" customWidth="1"/>
    <col min="2" max="2" width="14.6666666666667" style="1" customWidth="1"/>
    <col min="3" max="3" width="13.3619047619048" style="1"/>
    <col min="4" max="4" width="13.4666666666667" style="1" customWidth="1"/>
    <col min="5" max="5" width="17.5333333333333" style="1" customWidth="1"/>
    <col min="6" max="6" width="14.8" style="1"/>
    <col min="7" max="7" width="17.1428571428571" style="1" customWidth="1"/>
    <col min="8" max="8" width="16.8857142857143" style="1" customWidth="1"/>
    <col min="9" max="9" width="14.5714285714286" style="1" customWidth="1"/>
    <col min="10" max="10" width="20.5714285714286" style="1" customWidth="1"/>
    <col min="11" max="16367" width="11.152380952381" style="1"/>
    <col min="16368" max="16384" width="10.2952380952381" style="1"/>
  </cols>
  <sheetData>
    <row r="1" ht="43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ht="68" customHeight="1" spans="1:10">
      <c r="A2" s="35" t="s">
        <v>1</v>
      </c>
      <c r="B2" s="36" t="s">
        <v>2</v>
      </c>
      <c r="C2" s="35" t="s">
        <v>3</v>
      </c>
      <c r="D2" s="37" t="s">
        <v>4</v>
      </c>
      <c r="E2" s="38"/>
      <c r="F2" s="38"/>
      <c r="G2" s="39"/>
      <c r="H2" s="35" t="s">
        <v>5</v>
      </c>
      <c r="I2" s="40" t="s">
        <v>6</v>
      </c>
      <c r="J2" s="39"/>
    </row>
    <row r="3" ht="30" customHeight="1" spans="1:10">
      <c r="A3" s="35" t="s">
        <v>7</v>
      </c>
      <c r="B3" s="35" t="s">
        <v>8</v>
      </c>
      <c r="C3" s="35" t="s">
        <v>9</v>
      </c>
      <c r="D3" s="40">
        <v>21</v>
      </c>
      <c r="E3" s="38"/>
      <c r="F3" s="38"/>
      <c r="G3" s="39"/>
      <c r="H3" s="35" t="s">
        <v>10</v>
      </c>
      <c r="I3" s="40">
        <v>120</v>
      </c>
      <c r="J3" s="39"/>
    </row>
    <row r="4" ht="39" customHeight="1" spans="1:10">
      <c r="A4" s="35" t="s">
        <v>11</v>
      </c>
      <c r="B4" s="40">
        <v>6311</v>
      </c>
      <c r="C4" s="38"/>
      <c r="D4" s="38"/>
      <c r="E4" s="38"/>
      <c r="F4" s="38"/>
      <c r="G4" s="39"/>
      <c r="H4" s="36" t="s">
        <v>12</v>
      </c>
      <c r="I4" s="40">
        <v>6730</v>
      </c>
      <c r="J4" s="39"/>
    </row>
    <row r="5" ht="19" customHeight="1" spans="1:10">
      <c r="A5" s="41" t="s">
        <v>13</v>
      </c>
      <c r="B5" s="41" t="s">
        <v>14</v>
      </c>
      <c r="C5" s="41" t="s">
        <v>15</v>
      </c>
      <c r="D5" s="41" t="s">
        <v>16</v>
      </c>
      <c r="E5" s="40" t="s">
        <v>17</v>
      </c>
      <c r="F5" s="38"/>
      <c r="G5" s="39"/>
      <c r="H5" s="41" t="s">
        <v>18</v>
      </c>
      <c r="I5" s="41" t="s">
        <v>19</v>
      </c>
      <c r="J5" s="41" t="s">
        <v>20</v>
      </c>
    </row>
    <row r="6" ht="19" customHeight="1" spans="1:10">
      <c r="A6" s="42"/>
      <c r="B6" s="42"/>
      <c r="C6" s="42"/>
      <c r="D6" s="42"/>
      <c r="E6" s="41" t="s">
        <v>21</v>
      </c>
      <c r="F6" s="41" t="s">
        <v>22</v>
      </c>
      <c r="G6" s="41" t="s">
        <v>23</v>
      </c>
      <c r="H6" s="42"/>
      <c r="I6" s="53"/>
      <c r="J6" s="53"/>
    </row>
    <row r="7" ht="27" customHeight="1" spans="1:10">
      <c r="A7" s="43" t="s">
        <v>8</v>
      </c>
      <c r="B7" s="43" t="s">
        <v>24</v>
      </c>
      <c r="C7" s="43" t="s">
        <v>25</v>
      </c>
      <c r="D7" s="44" t="s">
        <v>26</v>
      </c>
      <c r="E7" s="43">
        <v>97.29</v>
      </c>
      <c r="F7" s="43">
        <v>31.53</v>
      </c>
      <c r="G7" s="43">
        <v>128.82</v>
      </c>
      <c r="H7" s="43" t="s">
        <v>27</v>
      </c>
      <c r="I7" s="54">
        <v>6424</v>
      </c>
      <c r="J7" s="55">
        <v>827539.68</v>
      </c>
    </row>
    <row r="8" ht="25" customHeight="1" spans="1:10">
      <c r="A8" s="43" t="s">
        <v>8</v>
      </c>
      <c r="B8" s="45" t="s">
        <v>24</v>
      </c>
      <c r="C8" s="43" t="s">
        <v>25</v>
      </c>
      <c r="D8" s="44" t="s">
        <v>28</v>
      </c>
      <c r="E8" s="43">
        <v>80.59</v>
      </c>
      <c r="F8" s="46">
        <v>26.12</v>
      </c>
      <c r="G8" s="43">
        <v>106.71</v>
      </c>
      <c r="H8" s="43" t="s">
        <v>27</v>
      </c>
      <c r="I8" s="55">
        <v>5937</v>
      </c>
      <c r="J8" s="55">
        <v>633537.27</v>
      </c>
    </row>
    <row r="9" ht="25" customHeight="1" spans="1:10">
      <c r="A9" s="43" t="s">
        <v>8</v>
      </c>
      <c r="B9" s="45" t="s">
        <v>24</v>
      </c>
      <c r="C9" s="43" t="s">
        <v>25</v>
      </c>
      <c r="D9" s="44" t="s">
        <v>29</v>
      </c>
      <c r="E9" s="43">
        <v>90.61</v>
      </c>
      <c r="F9" s="43">
        <v>29.37</v>
      </c>
      <c r="G9" s="43">
        <v>119.98</v>
      </c>
      <c r="H9" s="43" t="s">
        <v>27</v>
      </c>
      <c r="I9" s="54">
        <v>6056</v>
      </c>
      <c r="J9" s="55">
        <v>726598.88</v>
      </c>
    </row>
    <row r="10" ht="25" customHeight="1" spans="1:10">
      <c r="A10" s="43" t="s">
        <v>8</v>
      </c>
      <c r="B10" s="47" t="s">
        <v>30</v>
      </c>
      <c r="C10" s="48" t="s">
        <v>25</v>
      </c>
      <c r="D10" s="49" t="s">
        <v>31</v>
      </c>
      <c r="E10" s="43">
        <v>90.61</v>
      </c>
      <c r="F10" s="43">
        <v>29.37</v>
      </c>
      <c r="G10" s="43">
        <v>119.98</v>
      </c>
      <c r="H10" s="43" t="s">
        <v>27</v>
      </c>
      <c r="I10" s="54">
        <v>6051</v>
      </c>
      <c r="J10" s="55">
        <v>725998.98</v>
      </c>
    </row>
    <row r="11" ht="25" customHeight="1" spans="1:10">
      <c r="A11" s="43" t="s">
        <v>8</v>
      </c>
      <c r="B11" s="45" t="s">
        <v>30</v>
      </c>
      <c r="C11" s="50" t="s">
        <v>25</v>
      </c>
      <c r="D11" s="44" t="s">
        <v>32</v>
      </c>
      <c r="E11" s="43">
        <v>80.59</v>
      </c>
      <c r="F11" s="46">
        <v>26.12</v>
      </c>
      <c r="G11" s="43">
        <v>106.71</v>
      </c>
      <c r="H11" s="43" t="s">
        <v>27</v>
      </c>
      <c r="I11" s="55">
        <v>5948</v>
      </c>
      <c r="J11" s="55">
        <v>634711.08</v>
      </c>
    </row>
    <row r="12" ht="25" customHeight="1" spans="1:10">
      <c r="A12" s="43" t="s">
        <v>8</v>
      </c>
      <c r="B12" s="45" t="s">
        <v>30</v>
      </c>
      <c r="C12" s="43" t="s">
        <v>25</v>
      </c>
      <c r="D12" s="44" t="s">
        <v>33</v>
      </c>
      <c r="E12" s="43">
        <v>97.29</v>
      </c>
      <c r="F12" s="43">
        <v>31.53</v>
      </c>
      <c r="G12" s="43">
        <v>128.82</v>
      </c>
      <c r="H12" s="43" t="s">
        <v>27</v>
      </c>
      <c r="I12" s="54">
        <v>6266</v>
      </c>
      <c r="J12" s="55">
        <v>807186.12</v>
      </c>
    </row>
    <row r="13" ht="25" customHeight="1" spans="1:10">
      <c r="A13" s="43" t="s">
        <v>8</v>
      </c>
      <c r="B13" s="45" t="s">
        <v>24</v>
      </c>
      <c r="C13" s="43" t="s">
        <v>34</v>
      </c>
      <c r="D13" s="43" t="s">
        <v>35</v>
      </c>
      <c r="E13" s="43">
        <v>97.29</v>
      </c>
      <c r="F13" s="43">
        <v>31.53</v>
      </c>
      <c r="G13" s="43">
        <v>128.82</v>
      </c>
      <c r="H13" s="43" t="s">
        <v>27</v>
      </c>
      <c r="I13" s="54">
        <v>6435</v>
      </c>
      <c r="J13" s="55">
        <v>828956.7</v>
      </c>
    </row>
    <row r="14" ht="25" customHeight="1" spans="1:10">
      <c r="A14" s="43" t="s">
        <v>8</v>
      </c>
      <c r="B14" s="45" t="s">
        <v>24</v>
      </c>
      <c r="C14" s="43" t="s">
        <v>34</v>
      </c>
      <c r="D14" s="43" t="s">
        <v>36</v>
      </c>
      <c r="E14" s="43">
        <v>80.59</v>
      </c>
      <c r="F14" s="46">
        <v>26.12</v>
      </c>
      <c r="G14" s="43">
        <v>106.71</v>
      </c>
      <c r="H14" s="43" t="s">
        <v>27</v>
      </c>
      <c r="I14" s="55">
        <v>6005</v>
      </c>
      <c r="J14" s="55">
        <v>640793.55</v>
      </c>
    </row>
    <row r="15" ht="25" customHeight="1" spans="1:10">
      <c r="A15" s="43" t="s">
        <v>8</v>
      </c>
      <c r="B15" s="45" t="s">
        <v>24</v>
      </c>
      <c r="C15" s="43" t="s">
        <v>34</v>
      </c>
      <c r="D15" s="43" t="s">
        <v>37</v>
      </c>
      <c r="E15" s="51">
        <v>90.61</v>
      </c>
      <c r="F15" s="51">
        <v>29.37</v>
      </c>
      <c r="G15" s="52">
        <v>119.98</v>
      </c>
      <c r="H15" s="43" t="s">
        <v>27</v>
      </c>
      <c r="I15" s="54">
        <v>6067</v>
      </c>
      <c r="J15" s="55">
        <v>727918.66</v>
      </c>
    </row>
    <row r="16" ht="25" customHeight="1" spans="1:10">
      <c r="A16" s="43" t="s">
        <v>8</v>
      </c>
      <c r="B16" s="45" t="s">
        <v>30</v>
      </c>
      <c r="C16" s="43" t="s">
        <v>34</v>
      </c>
      <c r="D16" s="43" t="s">
        <v>38</v>
      </c>
      <c r="E16" s="43">
        <v>90.61</v>
      </c>
      <c r="F16" s="43">
        <v>29.37</v>
      </c>
      <c r="G16" s="43">
        <v>119.98</v>
      </c>
      <c r="H16" s="43" t="s">
        <v>27</v>
      </c>
      <c r="I16" s="54">
        <v>6062</v>
      </c>
      <c r="J16" s="55">
        <v>727318.76</v>
      </c>
    </row>
    <row r="17" ht="25" customHeight="1" spans="1:10">
      <c r="A17" s="43" t="s">
        <v>8</v>
      </c>
      <c r="B17" s="45" t="s">
        <v>30</v>
      </c>
      <c r="C17" s="43" t="s">
        <v>34</v>
      </c>
      <c r="D17" s="43" t="s">
        <v>39</v>
      </c>
      <c r="E17" s="43">
        <v>80.59</v>
      </c>
      <c r="F17" s="46">
        <v>26.12</v>
      </c>
      <c r="G17" s="43">
        <v>106.71</v>
      </c>
      <c r="H17" s="43" t="s">
        <v>27</v>
      </c>
      <c r="I17" s="55">
        <v>5960</v>
      </c>
      <c r="J17" s="55">
        <v>635991.6</v>
      </c>
    </row>
    <row r="18" ht="25" customHeight="1" spans="1:10">
      <c r="A18" s="43" t="s">
        <v>8</v>
      </c>
      <c r="B18" s="45" t="s">
        <v>30</v>
      </c>
      <c r="C18" s="43" t="s">
        <v>34</v>
      </c>
      <c r="D18" s="43" t="s">
        <v>40</v>
      </c>
      <c r="E18" s="43">
        <v>97.29</v>
      </c>
      <c r="F18" s="43">
        <v>31.53</v>
      </c>
      <c r="G18" s="43">
        <v>128.82</v>
      </c>
      <c r="H18" s="43" t="s">
        <v>27</v>
      </c>
      <c r="I18" s="54">
        <v>6277</v>
      </c>
      <c r="J18" s="55">
        <v>808603.14</v>
      </c>
    </row>
    <row r="19" ht="25" customHeight="1" spans="1:10">
      <c r="A19" s="43" t="s">
        <v>8</v>
      </c>
      <c r="B19" s="45" t="s">
        <v>24</v>
      </c>
      <c r="C19" s="43" t="s">
        <v>41</v>
      </c>
      <c r="D19" s="43" t="s">
        <v>42</v>
      </c>
      <c r="E19" s="43">
        <v>97.29</v>
      </c>
      <c r="F19" s="43">
        <v>31.53</v>
      </c>
      <c r="G19" s="43">
        <v>128.82</v>
      </c>
      <c r="H19" s="43" t="s">
        <v>27</v>
      </c>
      <c r="I19" s="54">
        <v>6468</v>
      </c>
      <c r="J19" s="55">
        <v>833207.76</v>
      </c>
    </row>
    <row r="20" ht="25" customHeight="1" spans="1:10">
      <c r="A20" s="43" t="s">
        <v>8</v>
      </c>
      <c r="B20" s="45" t="s">
        <v>24</v>
      </c>
      <c r="C20" s="43" t="s">
        <v>41</v>
      </c>
      <c r="D20" s="43" t="s">
        <v>43</v>
      </c>
      <c r="E20" s="43">
        <v>80.59</v>
      </c>
      <c r="F20" s="46">
        <v>26.12</v>
      </c>
      <c r="G20" s="43">
        <v>106.71</v>
      </c>
      <c r="H20" s="43" t="s">
        <v>27</v>
      </c>
      <c r="I20" s="55">
        <v>6016</v>
      </c>
      <c r="J20" s="55">
        <v>641967.36</v>
      </c>
    </row>
    <row r="21" ht="25" customHeight="1" spans="1:10">
      <c r="A21" s="43" t="s">
        <v>8</v>
      </c>
      <c r="B21" s="45" t="s">
        <v>24</v>
      </c>
      <c r="C21" s="43" t="s">
        <v>41</v>
      </c>
      <c r="D21" s="43" t="s">
        <v>44</v>
      </c>
      <c r="E21" s="51">
        <v>90.61</v>
      </c>
      <c r="F21" s="51">
        <v>29.37</v>
      </c>
      <c r="G21" s="52">
        <v>119.98</v>
      </c>
      <c r="H21" s="43" t="s">
        <v>27</v>
      </c>
      <c r="I21" s="54">
        <v>6079</v>
      </c>
      <c r="J21" s="55">
        <v>729358.42</v>
      </c>
    </row>
    <row r="22" ht="25" customHeight="1" spans="1:10">
      <c r="A22" s="43" t="s">
        <v>8</v>
      </c>
      <c r="B22" s="45" t="s">
        <v>30</v>
      </c>
      <c r="C22" s="43" t="s">
        <v>41</v>
      </c>
      <c r="D22" s="43" t="s">
        <v>45</v>
      </c>
      <c r="E22" s="43">
        <v>90.61</v>
      </c>
      <c r="F22" s="43">
        <v>29.37</v>
      </c>
      <c r="G22" s="43">
        <v>119.98</v>
      </c>
      <c r="H22" s="43" t="s">
        <v>27</v>
      </c>
      <c r="I22" s="54">
        <v>6074</v>
      </c>
      <c r="J22" s="55">
        <v>728758.52</v>
      </c>
    </row>
    <row r="23" ht="25" customHeight="1" spans="1:10">
      <c r="A23" s="43" t="s">
        <v>8</v>
      </c>
      <c r="B23" s="45" t="s">
        <v>30</v>
      </c>
      <c r="C23" s="43" t="s">
        <v>41</v>
      </c>
      <c r="D23" s="43" t="s">
        <v>46</v>
      </c>
      <c r="E23" s="43">
        <v>80.59</v>
      </c>
      <c r="F23" s="46">
        <v>26.12</v>
      </c>
      <c r="G23" s="43">
        <v>106.71</v>
      </c>
      <c r="H23" s="43" t="s">
        <v>27</v>
      </c>
      <c r="I23" s="55">
        <v>5971</v>
      </c>
      <c r="J23" s="55">
        <v>637165.41</v>
      </c>
    </row>
    <row r="24" ht="25" customHeight="1" spans="1:10">
      <c r="A24" s="43" t="s">
        <v>8</v>
      </c>
      <c r="B24" s="45" t="s">
        <v>30</v>
      </c>
      <c r="C24" s="43" t="s">
        <v>41</v>
      </c>
      <c r="D24" s="43" t="s">
        <v>47</v>
      </c>
      <c r="E24" s="43">
        <v>97.29</v>
      </c>
      <c r="F24" s="43">
        <v>31.53</v>
      </c>
      <c r="G24" s="43">
        <v>128.82</v>
      </c>
      <c r="H24" s="43" t="s">
        <v>27</v>
      </c>
      <c r="I24" s="54">
        <v>6289</v>
      </c>
      <c r="J24" s="55">
        <v>810148.98</v>
      </c>
    </row>
    <row r="25" ht="25" customHeight="1" spans="1:10">
      <c r="A25" s="43" t="s">
        <v>8</v>
      </c>
      <c r="B25" s="45" t="s">
        <v>24</v>
      </c>
      <c r="C25" s="43" t="s">
        <v>48</v>
      </c>
      <c r="D25" s="43" t="s">
        <v>49</v>
      </c>
      <c r="E25" s="43">
        <v>97.29</v>
      </c>
      <c r="F25" s="43">
        <v>31.53</v>
      </c>
      <c r="G25" s="43">
        <v>128.82</v>
      </c>
      <c r="H25" s="43" t="s">
        <v>27</v>
      </c>
      <c r="I25" s="54">
        <v>6458</v>
      </c>
      <c r="J25" s="55">
        <v>831919.56</v>
      </c>
    </row>
    <row r="26" ht="25" customHeight="1" spans="1:10">
      <c r="A26" s="43" t="s">
        <v>8</v>
      </c>
      <c r="B26" s="45" t="s">
        <v>24</v>
      </c>
      <c r="C26" s="43" t="s">
        <v>48</v>
      </c>
      <c r="D26" s="43" t="s">
        <v>50</v>
      </c>
      <c r="E26" s="43">
        <v>80.59</v>
      </c>
      <c r="F26" s="46">
        <v>26.12</v>
      </c>
      <c r="G26" s="43">
        <v>106.71</v>
      </c>
      <c r="H26" s="43" t="s">
        <v>27</v>
      </c>
      <c r="I26" s="55">
        <v>6027</v>
      </c>
      <c r="J26" s="55">
        <v>643141.17</v>
      </c>
    </row>
    <row r="27" ht="25" customHeight="1" spans="1:10">
      <c r="A27" s="43" t="s">
        <v>8</v>
      </c>
      <c r="B27" s="45" t="s">
        <v>24</v>
      </c>
      <c r="C27" s="43" t="s">
        <v>48</v>
      </c>
      <c r="D27" s="43" t="s">
        <v>51</v>
      </c>
      <c r="E27" s="51">
        <v>90.61</v>
      </c>
      <c r="F27" s="51">
        <v>29.37</v>
      </c>
      <c r="G27" s="52">
        <v>119.98</v>
      </c>
      <c r="H27" s="43" t="s">
        <v>27</v>
      </c>
      <c r="I27" s="54">
        <v>6112</v>
      </c>
      <c r="J27" s="55">
        <v>733317.76</v>
      </c>
    </row>
    <row r="28" ht="25" customHeight="1" spans="1:10">
      <c r="A28" s="43" t="s">
        <v>8</v>
      </c>
      <c r="B28" s="45" t="s">
        <v>30</v>
      </c>
      <c r="C28" s="43" t="s">
        <v>48</v>
      </c>
      <c r="D28" s="43" t="s">
        <v>52</v>
      </c>
      <c r="E28" s="43">
        <v>90.61</v>
      </c>
      <c r="F28" s="43">
        <v>29.37</v>
      </c>
      <c r="G28" s="43">
        <v>119.98</v>
      </c>
      <c r="H28" s="43" t="s">
        <v>27</v>
      </c>
      <c r="I28" s="54">
        <v>6107</v>
      </c>
      <c r="J28" s="55">
        <v>732717.86</v>
      </c>
    </row>
    <row r="29" ht="25" customHeight="1" spans="1:10">
      <c r="A29" s="43" t="s">
        <v>8</v>
      </c>
      <c r="B29" s="45" t="s">
        <v>30</v>
      </c>
      <c r="C29" s="43" t="s">
        <v>48</v>
      </c>
      <c r="D29" s="43" t="s">
        <v>53</v>
      </c>
      <c r="E29" s="43">
        <v>80.59</v>
      </c>
      <c r="F29" s="46">
        <v>26.12</v>
      </c>
      <c r="G29" s="43">
        <v>106.71</v>
      </c>
      <c r="H29" s="43" t="s">
        <v>27</v>
      </c>
      <c r="I29" s="55">
        <v>6005</v>
      </c>
      <c r="J29" s="55">
        <v>640793.55</v>
      </c>
    </row>
    <row r="30" ht="25" customHeight="1" spans="1:10">
      <c r="A30" s="43" t="s">
        <v>8</v>
      </c>
      <c r="B30" s="45" t="s">
        <v>30</v>
      </c>
      <c r="C30" s="43" t="s">
        <v>48</v>
      </c>
      <c r="D30" s="43" t="s">
        <v>54</v>
      </c>
      <c r="E30" s="43">
        <v>97.29</v>
      </c>
      <c r="F30" s="43">
        <v>31.53</v>
      </c>
      <c r="G30" s="43">
        <v>128.82</v>
      </c>
      <c r="H30" s="43" t="s">
        <v>27</v>
      </c>
      <c r="I30" s="54">
        <v>6322</v>
      </c>
      <c r="J30" s="55">
        <v>814400.04</v>
      </c>
    </row>
    <row r="31" ht="25" customHeight="1" spans="1:10">
      <c r="A31" s="43" t="s">
        <v>8</v>
      </c>
      <c r="B31" s="45" t="s">
        <v>24</v>
      </c>
      <c r="C31" s="43" t="s">
        <v>55</v>
      </c>
      <c r="D31" s="43" t="s">
        <v>56</v>
      </c>
      <c r="E31" s="43">
        <v>97.29</v>
      </c>
      <c r="F31" s="43">
        <v>31.53</v>
      </c>
      <c r="G31" s="43">
        <v>128.82</v>
      </c>
      <c r="H31" s="43" t="s">
        <v>27</v>
      </c>
      <c r="I31" s="54">
        <v>6491</v>
      </c>
      <c r="J31" s="55">
        <v>836170.62</v>
      </c>
    </row>
    <row r="32" ht="25" customHeight="1" spans="1:10">
      <c r="A32" s="43" t="s">
        <v>8</v>
      </c>
      <c r="B32" s="45" t="s">
        <v>24</v>
      </c>
      <c r="C32" s="43" t="s">
        <v>55</v>
      </c>
      <c r="D32" s="43" t="s">
        <v>57</v>
      </c>
      <c r="E32" s="43">
        <v>80.59</v>
      </c>
      <c r="F32" s="46">
        <v>26.12</v>
      </c>
      <c r="G32" s="43">
        <v>106.71</v>
      </c>
      <c r="H32" s="43" t="s">
        <v>27</v>
      </c>
      <c r="I32" s="55">
        <v>6061</v>
      </c>
      <c r="J32" s="55">
        <v>646769.31</v>
      </c>
    </row>
    <row r="33" ht="25" customHeight="1" spans="1:10">
      <c r="A33" s="43" t="s">
        <v>8</v>
      </c>
      <c r="B33" s="45" t="s">
        <v>24</v>
      </c>
      <c r="C33" s="43" t="s">
        <v>55</v>
      </c>
      <c r="D33" s="43" t="s">
        <v>58</v>
      </c>
      <c r="E33" s="51">
        <v>90.61</v>
      </c>
      <c r="F33" s="51">
        <v>29.37</v>
      </c>
      <c r="G33" s="52">
        <v>119.98</v>
      </c>
      <c r="H33" s="43" t="s">
        <v>27</v>
      </c>
      <c r="I33" s="54">
        <v>6136</v>
      </c>
      <c r="J33" s="55">
        <v>736197.28</v>
      </c>
    </row>
    <row r="34" ht="25" customHeight="1" spans="1:10">
      <c r="A34" s="43" t="s">
        <v>8</v>
      </c>
      <c r="B34" s="45" t="s">
        <v>30</v>
      </c>
      <c r="C34" s="43" t="s">
        <v>55</v>
      </c>
      <c r="D34" s="43" t="s">
        <v>59</v>
      </c>
      <c r="E34" s="43">
        <v>90.61</v>
      </c>
      <c r="F34" s="43">
        <v>29.37</v>
      </c>
      <c r="G34" s="43">
        <v>119.98</v>
      </c>
      <c r="H34" s="43" t="s">
        <v>27</v>
      </c>
      <c r="I34" s="54">
        <v>6131</v>
      </c>
      <c r="J34" s="55">
        <v>735597.38</v>
      </c>
    </row>
    <row r="35" ht="25" customHeight="1" spans="1:10">
      <c r="A35" s="43" t="s">
        <v>8</v>
      </c>
      <c r="B35" s="45" t="s">
        <v>30</v>
      </c>
      <c r="C35" s="43" t="s">
        <v>55</v>
      </c>
      <c r="D35" s="43" t="s">
        <v>60</v>
      </c>
      <c r="E35" s="43">
        <v>80.59</v>
      </c>
      <c r="F35" s="46">
        <v>26.12</v>
      </c>
      <c r="G35" s="43">
        <v>106.71</v>
      </c>
      <c r="H35" s="43" t="s">
        <v>27</v>
      </c>
      <c r="I35" s="55">
        <v>6029</v>
      </c>
      <c r="J35" s="55">
        <v>643354.59</v>
      </c>
    </row>
    <row r="36" ht="25" customHeight="1" spans="1:10">
      <c r="A36" s="43" t="s">
        <v>8</v>
      </c>
      <c r="B36" s="45" t="s">
        <v>30</v>
      </c>
      <c r="C36" s="43" t="s">
        <v>55</v>
      </c>
      <c r="D36" s="43" t="s">
        <v>61</v>
      </c>
      <c r="E36" s="43">
        <v>97.29</v>
      </c>
      <c r="F36" s="43">
        <v>31.53</v>
      </c>
      <c r="G36" s="43">
        <v>128.82</v>
      </c>
      <c r="H36" s="43" t="s">
        <v>27</v>
      </c>
      <c r="I36" s="54">
        <v>6346</v>
      </c>
      <c r="J36" s="55">
        <v>817491.72</v>
      </c>
    </row>
    <row r="37" ht="25" customHeight="1" spans="1:10">
      <c r="A37" s="43" t="s">
        <v>8</v>
      </c>
      <c r="B37" s="45" t="s">
        <v>24</v>
      </c>
      <c r="C37" s="43" t="s">
        <v>62</v>
      </c>
      <c r="D37" s="43" t="s">
        <v>63</v>
      </c>
      <c r="E37" s="43">
        <v>97.29</v>
      </c>
      <c r="F37" s="43">
        <v>31.53</v>
      </c>
      <c r="G37" s="43">
        <v>128.82</v>
      </c>
      <c r="H37" s="43" t="s">
        <v>27</v>
      </c>
      <c r="I37" s="54">
        <v>6515</v>
      </c>
      <c r="J37" s="55">
        <v>839262.3</v>
      </c>
    </row>
    <row r="38" ht="25" customHeight="1" spans="1:10">
      <c r="A38" s="43" t="s">
        <v>8</v>
      </c>
      <c r="B38" s="45" t="s">
        <v>24</v>
      </c>
      <c r="C38" s="43" t="s">
        <v>62</v>
      </c>
      <c r="D38" s="43" t="s">
        <v>64</v>
      </c>
      <c r="E38" s="43">
        <v>80.59</v>
      </c>
      <c r="F38" s="46">
        <v>26.12</v>
      </c>
      <c r="G38" s="43">
        <v>106.71</v>
      </c>
      <c r="H38" s="43" t="s">
        <v>27</v>
      </c>
      <c r="I38" s="55">
        <v>6085</v>
      </c>
      <c r="J38" s="55">
        <v>649330.35</v>
      </c>
    </row>
    <row r="39" ht="25" customHeight="1" spans="1:10">
      <c r="A39" s="43" t="s">
        <v>8</v>
      </c>
      <c r="B39" s="45" t="s">
        <v>24</v>
      </c>
      <c r="C39" s="43" t="s">
        <v>62</v>
      </c>
      <c r="D39" s="43" t="s">
        <v>65</v>
      </c>
      <c r="E39" s="51">
        <v>90.61</v>
      </c>
      <c r="F39" s="51">
        <v>29.37</v>
      </c>
      <c r="G39" s="52">
        <v>119.98</v>
      </c>
      <c r="H39" s="43" t="s">
        <v>27</v>
      </c>
      <c r="I39" s="54">
        <v>6170</v>
      </c>
      <c r="J39" s="55">
        <v>740276.6</v>
      </c>
    </row>
    <row r="40" ht="25" customHeight="1" spans="1:10">
      <c r="A40" s="43" t="s">
        <v>8</v>
      </c>
      <c r="B40" s="45" t="s">
        <v>30</v>
      </c>
      <c r="C40" s="43" t="s">
        <v>62</v>
      </c>
      <c r="D40" s="43" t="s">
        <v>66</v>
      </c>
      <c r="E40" s="43">
        <v>90.61</v>
      </c>
      <c r="F40" s="43">
        <v>29.37</v>
      </c>
      <c r="G40" s="43">
        <v>119.98</v>
      </c>
      <c r="H40" s="43" t="s">
        <v>27</v>
      </c>
      <c r="I40" s="54">
        <v>6165</v>
      </c>
      <c r="J40" s="55">
        <v>739676.7</v>
      </c>
    </row>
    <row r="41" ht="25" customHeight="1" spans="1:10">
      <c r="A41" s="43" t="s">
        <v>8</v>
      </c>
      <c r="B41" s="45" t="s">
        <v>30</v>
      </c>
      <c r="C41" s="43" t="s">
        <v>62</v>
      </c>
      <c r="D41" s="43" t="s">
        <v>67</v>
      </c>
      <c r="E41" s="43">
        <v>80.59</v>
      </c>
      <c r="F41" s="46">
        <v>26.12</v>
      </c>
      <c r="G41" s="43">
        <v>106.71</v>
      </c>
      <c r="H41" s="43" t="s">
        <v>27</v>
      </c>
      <c r="I41" s="55">
        <v>6062</v>
      </c>
      <c r="J41" s="55">
        <v>646876.02</v>
      </c>
    </row>
    <row r="42" ht="25" customHeight="1" spans="1:10">
      <c r="A42" s="43" t="s">
        <v>8</v>
      </c>
      <c r="B42" s="45" t="s">
        <v>30</v>
      </c>
      <c r="C42" s="43" t="s">
        <v>62</v>
      </c>
      <c r="D42" s="43" t="s">
        <v>68</v>
      </c>
      <c r="E42" s="43">
        <v>97.29</v>
      </c>
      <c r="F42" s="43">
        <v>31.53</v>
      </c>
      <c r="G42" s="43">
        <v>128.82</v>
      </c>
      <c r="H42" s="43" t="s">
        <v>27</v>
      </c>
      <c r="I42" s="54">
        <v>6380</v>
      </c>
      <c r="J42" s="55">
        <v>821871.6</v>
      </c>
    </row>
    <row r="43" ht="25" customHeight="1" spans="1:10">
      <c r="A43" s="43" t="s">
        <v>8</v>
      </c>
      <c r="B43" s="45" t="s">
        <v>24</v>
      </c>
      <c r="C43" s="43" t="s">
        <v>69</v>
      </c>
      <c r="D43" s="43" t="s">
        <v>70</v>
      </c>
      <c r="E43" s="43">
        <v>97.29</v>
      </c>
      <c r="F43" s="43">
        <v>31.53</v>
      </c>
      <c r="G43" s="43">
        <v>128.82</v>
      </c>
      <c r="H43" s="43" t="s">
        <v>27</v>
      </c>
      <c r="I43" s="54">
        <v>6549</v>
      </c>
      <c r="J43" s="55">
        <v>843642.18</v>
      </c>
    </row>
    <row r="44" ht="25" customHeight="1" spans="1:10">
      <c r="A44" s="43" t="s">
        <v>8</v>
      </c>
      <c r="B44" s="45" t="s">
        <v>24</v>
      </c>
      <c r="C44" s="43" t="s">
        <v>69</v>
      </c>
      <c r="D44" s="43" t="s">
        <v>71</v>
      </c>
      <c r="E44" s="43">
        <v>80.59</v>
      </c>
      <c r="F44" s="46">
        <v>26.12</v>
      </c>
      <c r="G44" s="43">
        <v>106.71</v>
      </c>
      <c r="H44" s="43" t="s">
        <v>27</v>
      </c>
      <c r="I44" s="55">
        <v>6119</v>
      </c>
      <c r="J44" s="55">
        <v>652958.49</v>
      </c>
    </row>
    <row r="45" ht="25" customHeight="1" spans="1:10">
      <c r="A45" s="43" t="s">
        <v>8</v>
      </c>
      <c r="B45" s="45" t="s">
        <v>24</v>
      </c>
      <c r="C45" s="43" t="s">
        <v>69</v>
      </c>
      <c r="D45" s="43" t="s">
        <v>72</v>
      </c>
      <c r="E45" s="51">
        <v>90.61</v>
      </c>
      <c r="F45" s="51">
        <v>29.37</v>
      </c>
      <c r="G45" s="52">
        <v>119.98</v>
      </c>
      <c r="H45" s="43" t="s">
        <v>27</v>
      </c>
      <c r="I45" s="54">
        <v>6204</v>
      </c>
      <c r="J45" s="55">
        <v>744355.92</v>
      </c>
    </row>
    <row r="46" ht="25" customHeight="1" spans="1:10">
      <c r="A46" s="43" t="s">
        <v>8</v>
      </c>
      <c r="B46" s="45" t="s">
        <v>30</v>
      </c>
      <c r="C46" s="43" t="s">
        <v>69</v>
      </c>
      <c r="D46" s="43" t="s">
        <v>73</v>
      </c>
      <c r="E46" s="43">
        <v>90.61</v>
      </c>
      <c r="F46" s="43">
        <v>29.37</v>
      </c>
      <c r="G46" s="43">
        <v>119.98</v>
      </c>
      <c r="H46" s="43" t="s">
        <v>27</v>
      </c>
      <c r="I46" s="54">
        <v>6199</v>
      </c>
      <c r="J46" s="55">
        <v>743756.02</v>
      </c>
    </row>
    <row r="47" ht="25" customHeight="1" spans="1:10">
      <c r="A47" s="43" t="s">
        <v>8</v>
      </c>
      <c r="B47" s="45" t="s">
        <v>30</v>
      </c>
      <c r="C47" s="43" t="s">
        <v>69</v>
      </c>
      <c r="D47" s="43" t="s">
        <v>74</v>
      </c>
      <c r="E47" s="43">
        <v>80.59</v>
      </c>
      <c r="F47" s="46">
        <v>26.12</v>
      </c>
      <c r="G47" s="43">
        <v>106.71</v>
      </c>
      <c r="H47" s="43" t="s">
        <v>27</v>
      </c>
      <c r="I47" s="55">
        <v>6096</v>
      </c>
      <c r="J47" s="55">
        <v>650504.16</v>
      </c>
    </row>
    <row r="48" ht="25" customHeight="1" spans="1:10">
      <c r="A48" s="43" t="s">
        <v>8</v>
      </c>
      <c r="B48" s="45" t="s">
        <v>30</v>
      </c>
      <c r="C48" s="43" t="s">
        <v>69</v>
      </c>
      <c r="D48" s="43" t="s">
        <v>75</v>
      </c>
      <c r="E48" s="43">
        <v>97.29</v>
      </c>
      <c r="F48" s="43">
        <v>31.53</v>
      </c>
      <c r="G48" s="43">
        <v>128.82</v>
      </c>
      <c r="H48" s="43" t="s">
        <v>27</v>
      </c>
      <c r="I48" s="54">
        <v>6417</v>
      </c>
      <c r="J48" s="55">
        <v>826637.94</v>
      </c>
    </row>
    <row r="49" ht="25" customHeight="1" spans="1:10">
      <c r="A49" s="43" t="s">
        <v>8</v>
      </c>
      <c r="B49" s="45" t="s">
        <v>24</v>
      </c>
      <c r="C49" s="43" t="s">
        <v>76</v>
      </c>
      <c r="D49" s="43" t="s">
        <v>77</v>
      </c>
      <c r="E49" s="43">
        <v>97.29</v>
      </c>
      <c r="F49" s="43">
        <v>31.53</v>
      </c>
      <c r="G49" s="43">
        <v>128.82</v>
      </c>
      <c r="H49" s="43" t="s">
        <v>27</v>
      </c>
      <c r="I49" s="54">
        <v>6583</v>
      </c>
      <c r="J49" s="55">
        <v>848022.06</v>
      </c>
    </row>
    <row r="50" ht="25" customHeight="1" spans="1:10">
      <c r="A50" s="43" t="s">
        <v>8</v>
      </c>
      <c r="B50" s="45" t="s">
        <v>24</v>
      </c>
      <c r="C50" s="43" t="s">
        <v>76</v>
      </c>
      <c r="D50" s="43" t="s">
        <v>78</v>
      </c>
      <c r="E50" s="43">
        <v>80.59</v>
      </c>
      <c r="F50" s="46">
        <v>26.12</v>
      </c>
      <c r="G50" s="43">
        <v>106.71</v>
      </c>
      <c r="H50" s="43" t="s">
        <v>27</v>
      </c>
      <c r="I50" s="55">
        <v>6152</v>
      </c>
      <c r="J50" s="55">
        <v>656479.92</v>
      </c>
    </row>
    <row r="51" ht="25" customHeight="1" spans="1:10">
      <c r="A51" s="43" t="s">
        <v>8</v>
      </c>
      <c r="B51" s="45" t="s">
        <v>24</v>
      </c>
      <c r="C51" s="43" t="s">
        <v>76</v>
      </c>
      <c r="D51" s="43" t="s">
        <v>79</v>
      </c>
      <c r="E51" s="51">
        <v>90.61</v>
      </c>
      <c r="F51" s="51">
        <v>29.37</v>
      </c>
      <c r="G51" s="52">
        <v>119.98</v>
      </c>
      <c r="H51" s="43" t="s">
        <v>27</v>
      </c>
      <c r="I51" s="54">
        <v>6237</v>
      </c>
      <c r="J51" s="55">
        <v>748315.26</v>
      </c>
    </row>
    <row r="52" ht="25" customHeight="1" spans="1:10">
      <c r="A52" s="43" t="s">
        <v>8</v>
      </c>
      <c r="B52" s="45" t="s">
        <v>30</v>
      </c>
      <c r="C52" s="43" t="s">
        <v>76</v>
      </c>
      <c r="D52" s="43" t="s">
        <v>80</v>
      </c>
      <c r="E52" s="43">
        <v>90.61</v>
      </c>
      <c r="F52" s="43">
        <v>29.37</v>
      </c>
      <c r="G52" s="43">
        <v>119.98</v>
      </c>
      <c r="H52" s="43" t="s">
        <v>27</v>
      </c>
      <c r="I52" s="54">
        <v>6232</v>
      </c>
      <c r="J52" s="55">
        <v>747715.36</v>
      </c>
    </row>
    <row r="53" ht="25" customHeight="1" spans="1:10">
      <c r="A53" s="43" t="s">
        <v>8</v>
      </c>
      <c r="B53" s="45" t="s">
        <v>30</v>
      </c>
      <c r="C53" s="43" t="s">
        <v>76</v>
      </c>
      <c r="D53" s="43" t="s">
        <v>81</v>
      </c>
      <c r="E53" s="43">
        <v>80.59</v>
      </c>
      <c r="F53" s="46">
        <v>26.12</v>
      </c>
      <c r="G53" s="43">
        <v>106.71</v>
      </c>
      <c r="H53" s="43" t="s">
        <v>27</v>
      </c>
      <c r="I53" s="55">
        <v>6150</v>
      </c>
      <c r="J53" s="55">
        <v>656266.5</v>
      </c>
    </row>
    <row r="54" ht="25" customHeight="1" spans="1:10">
      <c r="A54" s="43" t="s">
        <v>8</v>
      </c>
      <c r="B54" s="45" t="s">
        <v>30</v>
      </c>
      <c r="C54" s="43" t="s">
        <v>76</v>
      </c>
      <c r="D54" s="43" t="s">
        <v>82</v>
      </c>
      <c r="E54" s="43">
        <v>97.29</v>
      </c>
      <c r="F54" s="43">
        <v>31.53</v>
      </c>
      <c r="G54" s="43">
        <v>128.82</v>
      </c>
      <c r="H54" s="43" t="s">
        <v>27</v>
      </c>
      <c r="I54" s="54">
        <v>6448</v>
      </c>
      <c r="J54" s="55">
        <v>830631.36</v>
      </c>
    </row>
    <row r="55" ht="25" customHeight="1" spans="1:10">
      <c r="A55" s="43" t="s">
        <v>8</v>
      </c>
      <c r="B55" s="45" t="s">
        <v>24</v>
      </c>
      <c r="C55" s="43" t="s">
        <v>83</v>
      </c>
      <c r="D55" s="43" t="s">
        <v>84</v>
      </c>
      <c r="E55" s="43">
        <v>97.29</v>
      </c>
      <c r="F55" s="43">
        <v>31.53</v>
      </c>
      <c r="G55" s="43">
        <v>128.82</v>
      </c>
      <c r="H55" s="43" t="s">
        <v>27</v>
      </c>
      <c r="I55" s="54">
        <v>6616</v>
      </c>
      <c r="J55" s="55">
        <v>852273.12</v>
      </c>
    </row>
    <row r="56" ht="25" customHeight="1" spans="1:10">
      <c r="A56" s="43" t="s">
        <v>8</v>
      </c>
      <c r="B56" s="45" t="s">
        <v>24</v>
      </c>
      <c r="C56" s="43" t="s">
        <v>83</v>
      </c>
      <c r="D56" s="43" t="s">
        <v>85</v>
      </c>
      <c r="E56" s="43">
        <v>80.59</v>
      </c>
      <c r="F56" s="46">
        <v>26.12</v>
      </c>
      <c r="G56" s="43">
        <v>106.71</v>
      </c>
      <c r="H56" s="43" t="s">
        <v>27</v>
      </c>
      <c r="I56" s="55">
        <v>6186</v>
      </c>
      <c r="J56" s="55">
        <v>660108.06</v>
      </c>
    </row>
    <row r="57" ht="25" customHeight="1" spans="1:10">
      <c r="A57" s="43" t="s">
        <v>8</v>
      </c>
      <c r="B57" s="45" t="s">
        <v>24</v>
      </c>
      <c r="C57" s="43" t="s">
        <v>83</v>
      </c>
      <c r="D57" s="43" t="s">
        <v>86</v>
      </c>
      <c r="E57" s="51">
        <v>90.61</v>
      </c>
      <c r="F57" s="51">
        <v>29.37</v>
      </c>
      <c r="G57" s="52">
        <v>119.98</v>
      </c>
      <c r="H57" s="43" t="s">
        <v>27</v>
      </c>
      <c r="I57" s="54">
        <v>6271</v>
      </c>
      <c r="J57" s="55">
        <v>752394.58</v>
      </c>
    </row>
    <row r="58" ht="25" customHeight="1" spans="1:10">
      <c r="A58" s="43" t="s">
        <v>8</v>
      </c>
      <c r="B58" s="45" t="s">
        <v>30</v>
      </c>
      <c r="C58" s="43" t="s">
        <v>83</v>
      </c>
      <c r="D58" s="43" t="s">
        <v>87</v>
      </c>
      <c r="E58" s="43">
        <v>90.61</v>
      </c>
      <c r="F58" s="43">
        <v>29.37</v>
      </c>
      <c r="G58" s="43">
        <v>119.98</v>
      </c>
      <c r="H58" s="43" t="s">
        <v>27</v>
      </c>
      <c r="I58" s="54">
        <v>6266</v>
      </c>
      <c r="J58" s="55">
        <v>751794.68</v>
      </c>
    </row>
    <row r="59" ht="25" customHeight="1" spans="1:10">
      <c r="A59" s="43" t="s">
        <v>8</v>
      </c>
      <c r="B59" s="45" t="s">
        <v>30</v>
      </c>
      <c r="C59" s="43" t="s">
        <v>83</v>
      </c>
      <c r="D59" s="43" t="s">
        <v>88</v>
      </c>
      <c r="E59" s="43">
        <v>80.59</v>
      </c>
      <c r="F59" s="46">
        <v>26.12</v>
      </c>
      <c r="G59" s="43">
        <v>106.71</v>
      </c>
      <c r="H59" s="43" t="s">
        <v>27</v>
      </c>
      <c r="I59" s="55">
        <v>6164</v>
      </c>
      <c r="J59" s="55">
        <v>657760.44</v>
      </c>
    </row>
    <row r="60" ht="25" customHeight="1" spans="1:10">
      <c r="A60" s="43" t="s">
        <v>8</v>
      </c>
      <c r="B60" s="45" t="s">
        <v>30</v>
      </c>
      <c r="C60" s="43" t="s">
        <v>83</v>
      </c>
      <c r="D60" s="43" t="s">
        <v>89</v>
      </c>
      <c r="E60" s="43">
        <v>97.29</v>
      </c>
      <c r="F60" s="43">
        <v>31.53</v>
      </c>
      <c r="G60" s="43">
        <v>128.82</v>
      </c>
      <c r="H60" s="43" t="s">
        <v>27</v>
      </c>
      <c r="I60" s="54">
        <v>6481</v>
      </c>
      <c r="J60" s="55">
        <v>834882.42</v>
      </c>
    </row>
    <row r="61" ht="25" customHeight="1" spans="1:10">
      <c r="A61" s="43" t="s">
        <v>8</v>
      </c>
      <c r="B61" s="45" t="s">
        <v>24</v>
      </c>
      <c r="C61" s="43" t="s">
        <v>90</v>
      </c>
      <c r="D61" s="43" t="s">
        <v>91</v>
      </c>
      <c r="E61" s="43">
        <v>97.29</v>
      </c>
      <c r="F61" s="43">
        <v>31.53</v>
      </c>
      <c r="G61" s="43">
        <v>128.82</v>
      </c>
      <c r="H61" s="43" t="s">
        <v>27</v>
      </c>
      <c r="I61" s="54">
        <v>6650</v>
      </c>
      <c r="J61" s="55">
        <v>856653</v>
      </c>
    </row>
    <row r="62" ht="25" customHeight="1" spans="1:10">
      <c r="A62" s="43" t="s">
        <v>8</v>
      </c>
      <c r="B62" s="45" t="s">
        <v>24</v>
      </c>
      <c r="C62" s="43" t="s">
        <v>90</v>
      </c>
      <c r="D62" s="43" t="s">
        <v>92</v>
      </c>
      <c r="E62" s="43">
        <v>80.59</v>
      </c>
      <c r="F62" s="46">
        <v>26.12</v>
      </c>
      <c r="G62" s="43">
        <v>106.71</v>
      </c>
      <c r="H62" s="43" t="s">
        <v>27</v>
      </c>
      <c r="I62" s="55">
        <v>6220</v>
      </c>
      <c r="J62" s="55">
        <v>663736.2</v>
      </c>
    </row>
    <row r="63" ht="25" customHeight="1" spans="1:10">
      <c r="A63" s="43" t="s">
        <v>8</v>
      </c>
      <c r="B63" s="45" t="s">
        <v>24</v>
      </c>
      <c r="C63" s="43" t="s">
        <v>90</v>
      </c>
      <c r="D63" s="43" t="s">
        <v>93</v>
      </c>
      <c r="E63" s="51">
        <v>90.61</v>
      </c>
      <c r="F63" s="51">
        <v>29.37</v>
      </c>
      <c r="G63" s="52">
        <v>119.98</v>
      </c>
      <c r="H63" s="43" t="s">
        <v>27</v>
      </c>
      <c r="I63" s="54">
        <v>6305</v>
      </c>
      <c r="J63" s="55">
        <v>756473.9</v>
      </c>
    </row>
    <row r="64" ht="25" customHeight="1" spans="1:10">
      <c r="A64" s="43" t="s">
        <v>8</v>
      </c>
      <c r="B64" s="45" t="s">
        <v>30</v>
      </c>
      <c r="C64" s="43" t="s">
        <v>90</v>
      </c>
      <c r="D64" s="43" t="s">
        <v>94</v>
      </c>
      <c r="E64" s="43">
        <v>90.61</v>
      </c>
      <c r="F64" s="43">
        <v>29.37</v>
      </c>
      <c r="G64" s="43">
        <v>119.98</v>
      </c>
      <c r="H64" s="43" t="s">
        <v>27</v>
      </c>
      <c r="I64" s="54">
        <v>6300</v>
      </c>
      <c r="J64" s="55">
        <v>755874</v>
      </c>
    </row>
    <row r="65" ht="25" customHeight="1" spans="1:10">
      <c r="A65" s="43" t="s">
        <v>8</v>
      </c>
      <c r="B65" s="45" t="s">
        <v>30</v>
      </c>
      <c r="C65" s="43" t="s">
        <v>90</v>
      </c>
      <c r="D65" s="43" t="s">
        <v>95</v>
      </c>
      <c r="E65" s="43">
        <v>80.59</v>
      </c>
      <c r="F65" s="46">
        <v>26.12</v>
      </c>
      <c r="G65" s="43">
        <v>106.71</v>
      </c>
      <c r="H65" s="43" t="s">
        <v>27</v>
      </c>
      <c r="I65" s="55">
        <v>6197</v>
      </c>
      <c r="J65" s="55">
        <v>661281.87</v>
      </c>
    </row>
    <row r="66" ht="25" customHeight="1" spans="1:10">
      <c r="A66" s="43" t="s">
        <v>8</v>
      </c>
      <c r="B66" s="45" t="s">
        <v>30</v>
      </c>
      <c r="C66" s="43" t="s">
        <v>90</v>
      </c>
      <c r="D66" s="43" t="s">
        <v>96</v>
      </c>
      <c r="E66" s="43">
        <v>97.29</v>
      </c>
      <c r="F66" s="43">
        <v>31.53</v>
      </c>
      <c r="G66" s="43">
        <v>128.82</v>
      </c>
      <c r="H66" s="43" t="s">
        <v>27</v>
      </c>
      <c r="I66" s="54">
        <v>6515</v>
      </c>
      <c r="J66" s="55">
        <v>839262.3</v>
      </c>
    </row>
    <row r="67" ht="25" customHeight="1" spans="1:10">
      <c r="A67" s="43" t="s">
        <v>8</v>
      </c>
      <c r="B67" s="45" t="s">
        <v>24</v>
      </c>
      <c r="C67" s="43" t="s">
        <v>97</v>
      </c>
      <c r="D67" s="43" t="s">
        <v>98</v>
      </c>
      <c r="E67" s="43">
        <v>97.29</v>
      </c>
      <c r="F67" s="43">
        <v>31.53</v>
      </c>
      <c r="G67" s="43">
        <v>128.82</v>
      </c>
      <c r="H67" s="43" t="s">
        <v>27</v>
      </c>
      <c r="I67" s="54">
        <v>6684</v>
      </c>
      <c r="J67" s="55">
        <v>861032.88</v>
      </c>
    </row>
    <row r="68" ht="25" customHeight="1" spans="1:10">
      <c r="A68" s="43" t="s">
        <v>8</v>
      </c>
      <c r="B68" s="45" t="s">
        <v>24</v>
      </c>
      <c r="C68" s="43" t="s">
        <v>97</v>
      </c>
      <c r="D68" s="43" t="s">
        <v>99</v>
      </c>
      <c r="E68" s="43">
        <v>80.59</v>
      </c>
      <c r="F68" s="46">
        <v>26.12</v>
      </c>
      <c r="G68" s="43">
        <v>106.71</v>
      </c>
      <c r="H68" s="43" t="s">
        <v>27</v>
      </c>
      <c r="I68" s="55">
        <v>6254</v>
      </c>
      <c r="J68" s="55">
        <v>667364.34</v>
      </c>
    </row>
    <row r="69" ht="25" customHeight="1" spans="1:10">
      <c r="A69" s="43" t="s">
        <v>8</v>
      </c>
      <c r="B69" s="45" t="s">
        <v>24</v>
      </c>
      <c r="C69" s="43" t="s">
        <v>97</v>
      </c>
      <c r="D69" s="43" t="s">
        <v>100</v>
      </c>
      <c r="E69" s="51">
        <v>90.61</v>
      </c>
      <c r="F69" s="51">
        <v>29.37</v>
      </c>
      <c r="G69" s="52">
        <v>119.98</v>
      </c>
      <c r="H69" s="43" t="s">
        <v>27</v>
      </c>
      <c r="I69" s="54">
        <v>6339</v>
      </c>
      <c r="J69" s="55">
        <v>760553.22</v>
      </c>
    </row>
    <row r="70" ht="25" customHeight="1" spans="1:10">
      <c r="A70" s="43" t="s">
        <v>8</v>
      </c>
      <c r="B70" s="45" t="s">
        <v>30</v>
      </c>
      <c r="C70" s="43" t="s">
        <v>97</v>
      </c>
      <c r="D70" s="43" t="s">
        <v>101</v>
      </c>
      <c r="E70" s="43">
        <v>90.61</v>
      </c>
      <c r="F70" s="43">
        <v>29.37</v>
      </c>
      <c r="G70" s="43">
        <v>119.98</v>
      </c>
      <c r="H70" s="43" t="s">
        <v>27</v>
      </c>
      <c r="I70" s="54">
        <v>6334</v>
      </c>
      <c r="J70" s="55">
        <v>759953.32</v>
      </c>
    </row>
    <row r="71" ht="25" customHeight="1" spans="1:10">
      <c r="A71" s="43" t="s">
        <v>8</v>
      </c>
      <c r="B71" s="45" t="s">
        <v>30</v>
      </c>
      <c r="C71" s="43" t="s">
        <v>97</v>
      </c>
      <c r="D71" s="43" t="s">
        <v>102</v>
      </c>
      <c r="E71" s="43">
        <v>80.59</v>
      </c>
      <c r="F71" s="46">
        <v>26.12</v>
      </c>
      <c r="G71" s="43">
        <v>106.71</v>
      </c>
      <c r="H71" s="43" t="s">
        <v>27</v>
      </c>
      <c r="I71" s="55">
        <v>6231</v>
      </c>
      <c r="J71" s="55">
        <v>664910.01</v>
      </c>
    </row>
    <row r="72" ht="25" customHeight="1" spans="1:10">
      <c r="A72" s="43" t="s">
        <v>8</v>
      </c>
      <c r="B72" s="45" t="s">
        <v>30</v>
      </c>
      <c r="C72" s="43" t="s">
        <v>97</v>
      </c>
      <c r="D72" s="43" t="s">
        <v>103</v>
      </c>
      <c r="E72" s="43">
        <v>97.29</v>
      </c>
      <c r="F72" s="43">
        <v>31.53</v>
      </c>
      <c r="G72" s="43">
        <v>128.82</v>
      </c>
      <c r="H72" s="43" t="s">
        <v>27</v>
      </c>
      <c r="I72" s="54">
        <v>6549</v>
      </c>
      <c r="J72" s="55">
        <v>843642.18</v>
      </c>
    </row>
    <row r="73" ht="25" customHeight="1" spans="1:10">
      <c r="A73" s="43" t="s">
        <v>8</v>
      </c>
      <c r="B73" s="45" t="s">
        <v>24</v>
      </c>
      <c r="C73" s="43" t="s">
        <v>104</v>
      </c>
      <c r="D73" s="43" t="s">
        <v>105</v>
      </c>
      <c r="E73" s="43">
        <v>97.29</v>
      </c>
      <c r="F73" s="43">
        <v>31.53</v>
      </c>
      <c r="G73" s="43">
        <v>128.82</v>
      </c>
      <c r="H73" s="43" t="s">
        <v>27</v>
      </c>
      <c r="I73" s="54">
        <v>6718</v>
      </c>
      <c r="J73" s="55">
        <v>865412.76</v>
      </c>
    </row>
    <row r="74" ht="25" customHeight="1" spans="1:10">
      <c r="A74" s="43" t="s">
        <v>8</v>
      </c>
      <c r="B74" s="45" t="s">
        <v>24</v>
      </c>
      <c r="C74" s="43" t="s">
        <v>104</v>
      </c>
      <c r="D74" s="43" t="s">
        <v>106</v>
      </c>
      <c r="E74" s="43">
        <v>80.59</v>
      </c>
      <c r="F74" s="46">
        <v>26.12</v>
      </c>
      <c r="G74" s="43">
        <v>106.71</v>
      </c>
      <c r="H74" s="43" t="s">
        <v>27</v>
      </c>
      <c r="I74" s="55">
        <v>6287</v>
      </c>
      <c r="J74" s="55">
        <v>670885.77</v>
      </c>
    </row>
    <row r="75" ht="25" customHeight="1" spans="1:10">
      <c r="A75" s="43" t="s">
        <v>8</v>
      </c>
      <c r="B75" s="45" t="s">
        <v>24</v>
      </c>
      <c r="C75" s="43" t="s">
        <v>104</v>
      </c>
      <c r="D75" s="43" t="s">
        <v>107</v>
      </c>
      <c r="E75" s="51">
        <v>90.61</v>
      </c>
      <c r="F75" s="51">
        <v>29.37</v>
      </c>
      <c r="G75" s="52">
        <v>119.98</v>
      </c>
      <c r="H75" s="43" t="s">
        <v>27</v>
      </c>
      <c r="I75" s="54">
        <v>6372</v>
      </c>
      <c r="J75" s="55">
        <v>764512.56</v>
      </c>
    </row>
    <row r="76" ht="25" customHeight="1" spans="1:10">
      <c r="A76" s="43" t="s">
        <v>8</v>
      </c>
      <c r="B76" s="45" t="s">
        <v>30</v>
      </c>
      <c r="C76" s="43" t="s">
        <v>104</v>
      </c>
      <c r="D76" s="43" t="s">
        <v>108</v>
      </c>
      <c r="E76" s="43">
        <v>90.61</v>
      </c>
      <c r="F76" s="43">
        <v>29.37</v>
      </c>
      <c r="G76" s="43">
        <v>119.98</v>
      </c>
      <c r="H76" s="43" t="s">
        <v>27</v>
      </c>
      <c r="I76" s="54">
        <v>6367</v>
      </c>
      <c r="J76" s="55">
        <v>763912.66</v>
      </c>
    </row>
    <row r="77" ht="25" customHeight="1" spans="1:10">
      <c r="A77" s="43" t="s">
        <v>8</v>
      </c>
      <c r="B77" s="45" t="s">
        <v>30</v>
      </c>
      <c r="C77" s="43" t="s">
        <v>104</v>
      </c>
      <c r="D77" s="43" t="s">
        <v>109</v>
      </c>
      <c r="E77" s="43">
        <v>80.59</v>
      </c>
      <c r="F77" s="46">
        <v>26.12</v>
      </c>
      <c r="G77" s="43">
        <v>106.71</v>
      </c>
      <c r="H77" s="43" t="s">
        <v>27</v>
      </c>
      <c r="I77" s="55">
        <v>6265</v>
      </c>
      <c r="J77" s="55">
        <v>668538.15</v>
      </c>
    </row>
    <row r="78" ht="25" customHeight="1" spans="1:10">
      <c r="A78" s="43" t="s">
        <v>8</v>
      </c>
      <c r="B78" s="45" t="s">
        <v>30</v>
      </c>
      <c r="C78" s="43" t="s">
        <v>104</v>
      </c>
      <c r="D78" s="43" t="s">
        <v>110</v>
      </c>
      <c r="E78" s="43">
        <v>97.29</v>
      </c>
      <c r="F78" s="43">
        <v>31.53</v>
      </c>
      <c r="G78" s="43">
        <v>128.82</v>
      </c>
      <c r="H78" s="43" t="s">
        <v>27</v>
      </c>
      <c r="I78" s="54">
        <v>6583</v>
      </c>
      <c r="J78" s="55">
        <v>848022.06</v>
      </c>
    </row>
    <row r="79" ht="25" customHeight="1" spans="1:10">
      <c r="A79" s="43" t="s">
        <v>8</v>
      </c>
      <c r="B79" s="45" t="s">
        <v>24</v>
      </c>
      <c r="C79" s="43" t="s">
        <v>111</v>
      </c>
      <c r="D79" s="43" t="s">
        <v>112</v>
      </c>
      <c r="E79" s="43">
        <v>97.29</v>
      </c>
      <c r="F79" s="43">
        <v>31.53</v>
      </c>
      <c r="G79" s="43">
        <v>128.82</v>
      </c>
      <c r="H79" s="43" t="s">
        <v>27</v>
      </c>
      <c r="I79" s="54">
        <v>6730</v>
      </c>
      <c r="J79" s="55">
        <v>866958.6</v>
      </c>
    </row>
    <row r="80" ht="25" customHeight="1" spans="1:10">
      <c r="A80" s="43" t="s">
        <v>8</v>
      </c>
      <c r="B80" s="45" t="s">
        <v>24</v>
      </c>
      <c r="C80" s="43" t="s">
        <v>111</v>
      </c>
      <c r="D80" s="43" t="s">
        <v>113</v>
      </c>
      <c r="E80" s="43">
        <v>80.59</v>
      </c>
      <c r="F80" s="46">
        <v>26.12</v>
      </c>
      <c r="G80" s="43">
        <v>106.71</v>
      </c>
      <c r="H80" s="43" t="s">
        <v>27</v>
      </c>
      <c r="I80" s="55">
        <v>5950</v>
      </c>
      <c r="J80" s="55">
        <v>634924.5</v>
      </c>
    </row>
    <row r="81" ht="25" customHeight="1" spans="1:10">
      <c r="A81" s="43" t="s">
        <v>8</v>
      </c>
      <c r="B81" s="45" t="s">
        <v>24</v>
      </c>
      <c r="C81" s="43" t="s">
        <v>111</v>
      </c>
      <c r="D81" s="43" t="s">
        <v>114</v>
      </c>
      <c r="E81" s="51">
        <v>90.61</v>
      </c>
      <c r="F81" s="51">
        <v>29.37</v>
      </c>
      <c r="G81" s="52">
        <v>119.98</v>
      </c>
      <c r="H81" s="43" t="s">
        <v>27</v>
      </c>
      <c r="I81" s="54">
        <v>6204</v>
      </c>
      <c r="J81" s="55">
        <v>744355.92</v>
      </c>
    </row>
    <row r="82" ht="25" customHeight="1" spans="1:10">
      <c r="A82" s="43" t="s">
        <v>8</v>
      </c>
      <c r="B82" s="45" t="s">
        <v>30</v>
      </c>
      <c r="C82" s="43" t="s">
        <v>111</v>
      </c>
      <c r="D82" s="43" t="s">
        <v>115</v>
      </c>
      <c r="E82" s="43">
        <v>90.61</v>
      </c>
      <c r="F82" s="43">
        <v>29.37</v>
      </c>
      <c r="G82" s="43">
        <v>119.98</v>
      </c>
      <c r="H82" s="43" t="s">
        <v>27</v>
      </c>
      <c r="I82" s="54">
        <v>6199</v>
      </c>
      <c r="J82" s="55">
        <v>743756.02</v>
      </c>
    </row>
    <row r="83" ht="25" customHeight="1" spans="1:10">
      <c r="A83" s="43" t="s">
        <v>8</v>
      </c>
      <c r="B83" s="45" t="s">
        <v>30</v>
      </c>
      <c r="C83" s="43" t="s">
        <v>111</v>
      </c>
      <c r="D83" s="43" t="s">
        <v>116</v>
      </c>
      <c r="E83" s="43">
        <v>80.59</v>
      </c>
      <c r="F83" s="46">
        <v>26.12</v>
      </c>
      <c r="G83" s="43">
        <v>106.71</v>
      </c>
      <c r="H83" s="43" t="s">
        <v>27</v>
      </c>
      <c r="I83" s="55">
        <v>6096</v>
      </c>
      <c r="J83" s="55">
        <v>650504.16</v>
      </c>
    </row>
    <row r="84" ht="25" customHeight="1" spans="1:10">
      <c r="A84" s="43" t="s">
        <v>8</v>
      </c>
      <c r="B84" s="45" t="s">
        <v>30</v>
      </c>
      <c r="C84" s="43" t="s">
        <v>111</v>
      </c>
      <c r="D84" s="43" t="s">
        <v>117</v>
      </c>
      <c r="E84" s="43">
        <v>97.29</v>
      </c>
      <c r="F84" s="43">
        <v>31.53</v>
      </c>
      <c r="G84" s="43">
        <v>128.82</v>
      </c>
      <c r="H84" s="43" t="s">
        <v>27</v>
      </c>
      <c r="I84" s="54">
        <v>6414</v>
      </c>
      <c r="J84" s="55">
        <v>826251.48</v>
      </c>
    </row>
    <row r="85" ht="25" customHeight="1" spans="1:10">
      <c r="A85" s="43" t="s">
        <v>8</v>
      </c>
      <c r="B85" s="45" t="s">
        <v>24</v>
      </c>
      <c r="C85" s="43" t="s">
        <v>118</v>
      </c>
      <c r="D85" s="43" t="s">
        <v>119</v>
      </c>
      <c r="E85" s="43">
        <v>97.29</v>
      </c>
      <c r="F85" s="43">
        <v>31.53</v>
      </c>
      <c r="G85" s="43">
        <v>128.82</v>
      </c>
      <c r="H85" s="43" t="s">
        <v>27</v>
      </c>
      <c r="I85" s="54">
        <v>6583</v>
      </c>
      <c r="J85" s="55">
        <v>848022.06</v>
      </c>
    </row>
    <row r="86" ht="25" customHeight="1" spans="1:10">
      <c r="A86" s="43" t="s">
        <v>8</v>
      </c>
      <c r="B86" s="45" t="s">
        <v>24</v>
      </c>
      <c r="C86" s="43" t="s">
        <v>118</v>
      </c>
      <c r="D86" s="43" t="s">
        <v>120</v>
      </c>
      <c r="E86" s="43">
        <v>80.59</v>
      </c>
      <c r="F86" s="46">
        <v>26.12</v>
      </c>
      <c r="G86" s="43">
        <v>106.71</v>
      </c>
      <c r="H86" s="43" t="s">
        <v>27</v>
      </c>
      <c r="I86" s="55">
        <v>6152</v>
      </c>
      <c r="J86" s="55">
        <v>656479.92</v>
      </c>
    </row>
    <row r="87" ht="25" customHeight="1" spans="1:10">
      <c r="A87" s="43" t="s">
        <v>8</v>
      </c>
      <c r="B87" s="45" t="s">
        <v>24</v>
      </c>
      <c r="C87" s="43" t="s">
        <v>118</v>
      </c>
      <c r="D87" s="43" t="s">
        <v>121</v>
      </c>
      <c r="E87" s="51">
        <v>90.61</v>
      </c>
      <c r="F87" s="51">
        <v>29.37</v>
      </c>
      <c r="G87" s="52">
        <v>119.98</v>
      </c>
      <c r="H87" s="43" t="s">
        <v>27</v>
      </c>
      <c r="I87" s="54">
        <v>6395</v>
      </c>
      <c r="J87" s="55">
        <v>767272.1</v>
      </c>
    </row>
    <row r="88" ht="25" customHeight="1" spans="1:10">
      <c r="A88" s="43" t="s">
        <v>8</v>
      </c>
      <c r="B88" s="45" t="s">
        <v>30</v>
      </c>
      <c r="C88" s="43" t="s">
        <v>118</v>
      </c>
      <c r="D88" s="43" t="s">
        <v>122</v>
      </c>
      <c r="E88" s="43">
        <v>90.61</v>
      </c>
      <c r="F88" s="43">
        <v>29.37</v>
      </c>
      <c r="G88" s="43">
        <v>119.98</v>
      </c>
      <c r="H88" s="43" t="s">
        <v>27</v>
      </c>
      <c r="I88" s="54">
        <v>6390</v>
      </c>
      <c r="J88" s="55">
        <v>766672.2</v>
      </c>
    </row>
    <row r="89" ht="25" customHeight="1" spans="1:10">
      <c r="A89" s="43" t="s">
        <v>8</v>
      </c>
      <c r="B89" s="45" t="s">
        <v>30</v>
      </c>
      <c r="C89" s="43" t="s">
        <v>118</v>
      </c>
      <c r="D89" s="43" t="s">
        <v>123</v>
      </c>
      <c r="E89" s="43">
        <v>80.59</v>
      </c>
      <c r="F89" s="46">
        <v>26.12</v>
      </c>
      <c r="G89" s="43">
        <v>106.71</v>
      </c>
      <c r="H89" s="43" t="s">
        <v>27</v>
      </c>
      <c r="I89" s="55">
        <v>6287</v>
      </c>
      <c r="J89" s="55">
        <v>670885.77</v>
      </c>
    </row>
    <row r="90" ht="25" customHeight="1" spans="1:10">
      <c r="A90" s="43" t="s">
        <v>8</v>
      </c>
      <c r="B90" s="45" t="s">
        <v>30</v>
      </c>
      <c r="C90" s="43" t="s">
        <v>118</v>
      </c>
      <c r="D90" s="43" t="s">
        <v>124</v>
      </c>
      <c r="E90" s="43">
        <v>97.29</v>
      </c>
      <c r="F90" s="43">
        <v>31.53</v>
      </c>
      <c r="G90" s="43">
        <v>128.82</v>
      </c>
      <c r="H90" s="43" t="s">
        <v>27</v>
      </c>
      <c r="I90" s="54">
        <v>6605</v>
      </c>
      <c r="J90" s="55">
        <v>850856.1</v>
      </c>
    </row>
    <row r="91" ht="25" customHeight="1" spans="1:10">
      <c r="A91" s="43" t="s">
        <v>8</v>
      </c>
      <c r="B91" s="45" t="s">
        <v>24</v>
      </c>
      <c r="C91" s="43" t="s">
        <v>125</v>
      </c>
      <c r="D91" s="43" t="s">
        <v>126</v>
      </c>
      <c r="E91" s="43">
        <v>97.29</v>
      </c>
      <c r="F91" s="43">
        <v>31.53</v>
      </c>
      <c r="G91" s="43">
        <v>128.82</v>
      </c>
      <c r="H91" s="43" t="s">
        <v>27</v>
      </c>
      <c r="I91" s="54">
        <v>6730</v>
      </c>
      <c r="J91" s="55">
        <v>866958.6</v>
      </c>
    </row>
    <row r="92" ht="25" customHeight="1" spans="1:10">
      <c r="A92" s="43" t="s">
        <v>8</v>
      </c>
      <c r="B92" s="45" t="s">
        <v>24</v>
      </c>
      <c r="C92" s="43" t="s">
        <v>125</v>
      </c>
      <c r="D92" s="43" t="s">
        <v>127</v>
      </c>
      <c r="E92" s="43">
        <v>80.59</v>
      </c>
      <c r="F92" s="46">
        <v>26.12</v>
      </c>
      <c r="G92" s="43">
        <v>106.71</v>
      </c>
      <c r="H92" s="43" t="s">
        <v>27</v>
      </c>
      <c r="I92" s="55">
        <v>6344</v>
      </c>
      <c r="J92" s="55">
        <v>676968.24</v>
      </c>
    </row>
    <row r="93" ht="25" customHeight="1" spans="1:10">
      <c r="A93" s="43" t="s">
        <v>8</v>
      </c>
      <c r="B93" s="45" t="s">
        <v>24</v>
      </c>
      <c r="C93" s="43" t="s">
        <v>125</v>
      </c>
      <c r="D93" s="43" t="s">
        <v>128</v>
      </c>
      <c r="E93" s="51">
        <v>90.61</v>
      </c>
      <c r="F93" s="51">
        <v>29.37</v>
      </c>
      <c r="G93" s="52">
        <v>119.98</v>
      </c>
      <c r="H93" s="43" t="s">
        <v>27</v>
      </c>
      <c r="I93" s="54">
        <v>6417</v>
      </c>
      <c r="J93" s="55">
        <v>769911.66</v>
      </c>
    </row>
    <row r="94" ht="25" customHeight="1" spans="1:10">
      <c r="A94" s="43" t="s">
        <v>8</v>
      </c>
      <c r="B94" s="45" t="s">
        <v>30</v>
      </c>
      <c r="C94" s="43" t="s">
        <v>125</v>
      </c>
      <c r="D94" s="43" t="s">
        <v>129</v>
      </c>
      <c r="E94" s="43">
        <v>90.61</v>
      </c>
      <c r="F94" s="43">
        <v>29.37</v>
      </c>
      <c r="G94" s="43">
        <v>119.98</v>
      </c>
      <c r="H94" s="43" t="s">
        <v>27</v>
      </c>
      <c r="I94" s="54">
        <v>6412</v>
      </c>
      <c r="J94" s="55">
        <v>769311.76</v>
      </c>
    </row>
    <row r="95" ht="25" customHeight="1" spans="1:10">
      <c r="A95" s="43" t="s">
        <v>8</v>
      </c>
      <c r="B95" s="45" t="s">
        <v>30</v>
      </c>
      <c r="C95" s="43" t="s">
        <v>125</v>
      </c>
      <c r="D95" s="43" t="s">
        <v>130</v>
      </c>
      <c r="E95" s="43">
        <v>80.59</v>
      </c>
      <c r="F95" s="46">
        <v>26.12</v>
      </c>
      <c r="G95" s="43">
        <v>106.71</v>
      </c>
      <c r="H95" s="43" t="s">
        <v>27</v>
      </c>
      <c r="I95" s="55">
        <v>6310</v>
      </c>
      <c r="J95" s="55">
        <v>673340.1</v>
      </c>
    </row>
    <row r="96" ht="25" customHeight="1" spans="1:10">
      <c r="A96" s="43" t="s">
        <v>8</v>
      </c>
      <c r="B96" s="45" t="s">
        <v>30</v>
      </c>
      <c r="C96" s="43" t="s">
        <v>125</v>
      </c>
      <c r="D96" s="43" t="s">
        <v>131</v>
      </c>
      <c r="E96" s="43">
        <v>97.29</v>
      </c>
      <c r="F96" s="43">
        <v>31.53</v>
      </c>
      <c r="G96" s="43">
        <v>128.82</v>
      </c>
      <c r="H96" s="43" t="s">
        <v>27</v>
      </c>
      <c r="I96" s="54">
        <v>6628</v>
      </c>
      <c r="J96" s="55">
        <v>853818.96</v>
      </c>
    </row>
    <row r="97" ht="25" customHeight="1" spans="1:10">
      <c r="A97" s="43" t="s">
        <v>8</v>
      </c>
      <c r="B97" s="45" t="s">
        <v>24</v>
      </c>
      <c r="C97" s="43" t="s">
        <v>132</v>
      </c>
      <c r="D97" s="43" t="s">
        <v>133</v>
      </c>
      <c r="E97" s="43">
        <v>97.29</v>
      </c>
      <c r="F97" s="43">
        <v>31.53</v>
      </c>
      <c r="G97" s="43">
        <v>128.82</v>
      </c>
      <c r="H97" s="43" t="s">
        <v>27</v>
      </c>
      <c r="I97" s="54">
        <v>6730</v>
      </c>
      <c r="J97" s="55">
        <v>866958.6</v>
      </c>
    </row>
    <row r="98" ht="25" customHeight="1" spans="1:10">
      <c r="A98" s="43" t="s">
        <v>8</v>
      </c>
      <c r="B98" s="45" t="s">
        <v>24</v>
      </c>
      <c r="C98" s="43" t="s">
        <v>132</v>
      </c>
      <c r="D98" s="43" t="s">
        <v>134</v>
      </c>
      <c r="E98" s="43">
        <v>80.59</v>
      </c>
      <c r="F98" s="46">
        <v>26.12</v>
      </c>
      <c r="G98" s="43">
        <v>106.71</v>
      </c>
      <c r="H98" s="43" t="s">
        <v>27</v>
      </c>
      <c r="I98" s="55">
        <v>6366</v>
      </c>
      <c r="J98" s="55">
        <v>679315.86</v>
      </c>
    </row>
    <row r="99" ht="25" customHeight="1" spans="1:10">
      <c r="A99" s="43" t="s">
        <v>8</v>
      </c>
      <c r="B99" s="45" t="s">
        <v>24</v>
      </c>
      <c r="C99" s="43" t="s">
        <v>132</v>
      </c>
      <c r="D99" s="43" t="s">
        <v>135</v>
      </c>
      <c r="E99" s="51">
        <v>90.61</v>
      </c>
      <c r="F99" s="51">
        <v>29.37</v>
      </c>
      <c r="G99" s="52">
        <v>119.98</v>
      </c>
      <c r="H99" s="43" t="s">
        <v>27</v>
      </c>
      <c r="I99" s="54">
        <v>6440</v>
      </c>
      <c r="J99" s="55">
        <v>772671.2</v>
      </c>
    </row>
    <row r="100" ht="25" customHeight="1" spans="1:10">
      <c r="A100" s="43" t="s">
        <v>8</v>
      </c>
      <c r="B100" s="45" t="s">
        <v>30</v>
      </c>
      <c r="C100" s="43" t="s">
        <v>132</v>
      </c>
      <c r="D100" s="43" t="s">
        <v>136</v>
      </c>
      <c r="E100" s="43">
        <v>90.61</v>
      </c>
      <c r="F100" s="43">
        <v>29.37</v>
      </c>
      <c r="G100" s="43">
        <v>119.98</v>
      </c>
      <c r="H100" s="43" t="s">
        <v>27</v>
      </c>
      <c r="I100" s="54">
        <v>6435</v>
      </c>
      <c r="J100" s="55">
        <v>772071.3</v>
      </c>
    </row>
    <row r="101" ht="25" customHeight="1" spans="1:10">
      <c r="A101" s="43" t="s">
        <v>8</v>
      </c>
      <c r="B101" s="45" t="s">
        <v>30</v>
      </c>
      <c r="C101" s="43" t="s">
        <v>132</v>
      </c>
      <c r="D101" s="43" t="s">
        <v>137</v>
      </c>
      <c r="E101" s="43">
        <v>80.59</v>
      </c>
      <c r="F101" s="46">
        <v>26.12</v>
      </c>
      <c r="G101" s="43">
        <v>106.71</v>
      </c>
      <c r="H101" s="43" t="s">
        <v>27</v>
      </c>
      <c r="I101" s="55">
        <v>6332</v>
      </c>
      <c r="J101" s="55">
        <v>675687.72</v>
      </c>
    </row>
    <row r="102" ht="25" customHeight="1" spans="1:10">
      <c r="A102" s="43" t="s">
        <v>8</v>
      </c>
      <c r="B102" s="45" t="s">
        <v>30</v>
      </c>
      <c r="C102" s="43" t="s">
        <v>132</v>
      </c>
      <c r="D102" s="43" t="s">
        <v>138</v>
      </c>
      <c r="E102" s="43">
        <v>97.29</v>
      </c>
      <c r="F102" s="43">
        <v>31.53</v>
      </c>
      <c r="G102" s="43">
        <v>128.82</v>
      </c>
      <c r="H102" s="43" t="s">
        <v>27</v>
      </c>
      <c r="I102" s="54">
        <v>6650</v>
      </c>
      <c r="J102" s="55">
        <v>856653</v>
      </c>
    </row>
    <row r="103" ht="25" customHeight="1" spans="1:10">
      <c r="A103" s="43" t="s">
        <v>8</v>
      </c>
      <c r="B103" s="45" t="s">
        <v>24</v>
      </c>
      <c r="C103" s="43" t="s">
        <v>139</v>
      </c>
      <c r="D103" s="43" t="s">
        <v>140</v>
      </c>
      <c r="E103" s="43">
        <v>97.29</v>
      </c>
      <c r="F103" s="43">
        <v>31.53</v>
      </c>
      <c r="G103" s="43">
        <v>128.82</v>
      </c>
      <c r="H103" s="43" t="s">
        <v>27</v>
      </c>
      <c r="I103" s="54">
        <v>6380</v>
      </c>
      <c r="J103" s="55">
        <v>821871.6</v>
      </c>
    </row>
    <row r="104" ht="25" customHeight="1" spans="1:10">
      <c r="A104" s="43" t="s">
        <v>8</v>
      </c>
      <c r="B104" s="45" t="s">
        <v>24</v>
      </c>
      <c r="C104" s="43" t="s">
        <v>139</v>
      </c>
      <c r="D104" s="43" t="s">
        <v>141</v>
      </c>
      <c r="E104" s="43">
        <v>80.59</v>
      </c>
      <c r="F104" s="46">
        <v>26.12</v>
      </c>
      <c r="G104" s="43">
        <v>106.71</v>
      </c>
      <c r="H104" s="43" t="s">
        <v>27</v>
      </c>
      <c r="I104" s="55">
        <v>5960</v>
      </c>
      <c r="J104" s="55">
        <v>635991.6</v>
      </c>
    </row>
    <row r="105" ht="25" customHeight="1" spans="1:10">
      <c r="A105" s="43" t="s">
        <v>8</v>
      </c>
      <c r="B105" s="45" t="s">
        <v>24</v>
      </c>
      <c r="C105" s="43" t="s">
        <v>139</v>
      </c>
      <c r="D105" s="43" t="s">
        <v>142</v>
      </c>
      <c r="E105" s="51">
        <v>90.61</v>
      </c>
      <c r="F105" s="51">
        <v>29.37</v>
      </c>
      <c r="G105" s="52">
        <v>119.98</v>
      </c>
      <c r="H105" s="43" t="s">
        <v>27</v>
      </c>
      <c r="I105" s="54">
        <v>5971</v>
      </c>
      <c r="J105" s="55">
        <v>716400.58</v>
      </c>
    </row>
    <row r="106" ht="25" customHeight="1" spans="1:10">
      <c r="A106" s="43" t="s">
        <v>8</v>
      </c>
      <c r="B106" s="45" t="s">
        <v>30</v>
      </c>
      <c r="C106" s="43" t="s">
        <v>139</v>
      </c>
      <c r="D106" s="43" t="s">
        <v>143</v>
      </c>
      <c r="E106" s="43">
        <v>90.61</v>
      </c>
      <c r="F106" s="43">
        <v>29.37</v>
      </c>
      <c r="G106" s="43">
        <v>119.98</v>
      </c>
      <c r="H106" s="43" t="s">
        <v>27</v>
      </c>
      <c r="I106" s="60">
        <v>5966</v>
      </c>
      <c r="J106" s="55">
        <v>715800.68</v>
      </c>
    </row>
    <row r="107" ht="25" customHeight="1" spans="1:10">
      <c r="A107" s="43" t="s">
        <v>8</v>
      </c>
      <c r="B107" s="45" t="s">
        <v>30</v>
      </c>
      <c r="C107" s="43" t="s">
        <v>139</v>
      </c>
      <c r="D107" s="43" t="s">
        <v>144</v>
      </c>
      <c r="E107" s="43">
        <v>80.59</v>
      </c>
      <c r="F107" s="46">
        <v>26.12</v>
      </c>
      <c r="G107" s="43">
        <v>106.71</v>
      </c>
      <c r="H107" s="43" t="s">
        <v>27</v>
      </c>
      <c r="I107" s="61">
        <v>5970</v>
      </c>
      <c r="J107" s="55">
        <v>637058.7</v>
      </c>
    </row>
    <row r="108" ht="25" customHeight="1" spans="1:10">
      <c r="A108" s="43" t="s">
        <v>8</v>
      </c>
      <c r="B108" s="45" t="s">
        <v>30</v>
      </c>
      <c r="C108" s="43" t="s">
        <v>139</v>
      </c>
      <c r="D108" s="43" t="s">
        <v>145</v>
      </c>
      <c r="E108" s="43">
        <v>97.29</v>
      </c>
      <c r="F108" s="43">
        <v>31.53</v>
      </c>
      <c r="G108" s="43">
        <v>128.82</v>
      </c>
      <c r="H108" s="43" t="s">
        <v>27</v>
      </c>
      <c r="I108" s="60">
        <v>5880</v>
      </c>
      <c r="J108" s="55">
        <v>757461.6</v>
      </c>
    </row>
    <row r="109" ht="25" customHeight="1" spans="1:10">
      <c r="A109" s="43" t="s">
        <v>8</v>
      </c>
      <c r="B109" s="45" t="s">
        <v>24</v>
      </c>
      <c r="C109" s="43" t="s">
        <v>146</v>
      </c>
      <c r="D109" s="43" t="s">
        <v>147</v>
      </c>
      <c r="E109" s="43">
        <v>97.29</v>
      </c>
      <c r="F109" s="43">
        <v>31.53</v>
      </c>
      <c r="G109" s="43">
        <v>128.82</v>
      </c>
      <c r="H109" s="43" t="s">
        <v>27</v>
      </c>
      <c r="I109" s="60">
        <v>6730</v>
      </c>
      <c r="J109" s="55">
        <v>866958.6</v>
      </c>
    </row>
    <row r="110" ht="25" customHeight="1" spans="1:10">
      <c r="A110" s="43" t="s">
        <v>8</v>
      </c>
      <c r="B110" s="45" t="s">
        <v>24</v>
      </c>
      <c r="C110" s="43" t="s">
        <v>146</v>
      </c>
      <c r="D110" s="43" t="s">
        <v>148</v>
      </c>
      <c r="E110" s="43">
        <v>80.59</v>
      </c>
      <c r="F110" s="46">
        <v>26.12</v>
      </c>
      <c r="G110" s="43">
        <v>106.71</v>
      </c>
      <c r="H110" s="43" t="s">
        <v>27</v>
      </c>
      <c r="I110" s="61">
        <v>6220</v>
      </c>
      <c r="J110" s="55">
        <v>663736.2</v>
      </c>
    </row>
    <row r="111" ht="25" customHeight="1" spans="1:10">
      <c r="A111" s="43" t="s">
        <v>8</v>
      </c>
      <c r="B111" s="45" t="s">
        <v>24</v>
      </c>
      <c r="C111" s="43" t="s">
        <v>146</v>
      </c>
      <c r="D111" s="43" t="s">
        <v>149</v>
      </c>
      <c r="E111" s="51">
        <v>90.61</v>
      </c>
      <c r="F111" s="51">
        <v>29.37</v>
      </c>
      <c r="G111" s="52">
        <v>119.98</v>
      </c>
      <c r="H111" s="43" t="s">
        <v>27</v>
      </c>
      <c r="I111" s="60">
        <v>6463</v>
      </c>
      <c r="J111" s="55">
        <v>775430.74</v>
      </c>
    </row>
    <row r="112" ht="25" customHeight="1" spans="1:10">
      <c r="A112" s="43" t="s">
        <v>8</v>
      </c>
      <c r="B112" s="45" t="s">
        <v>30</v>
      </c>
      <c r="C112" s="43" t="s">
        <v>146</v>
      </c>
      <c r="D112" s="43" t="s">
        <v>150</v>
      </c>
      <c r="E112" s="43">
        <v>90.61</v>
      </c>
      <c r="F112" s="43">
        <v>29.37</v>
      </c>
      <c r="G112" s="43">
        <v>119.98</v>
      </c>
      <c r="H112" s="43" t="s">
        <v>27</v>
      </c>
      <c r="I112" s="54">
        <v>6458</v>
      </c>
      <c r="J112" s="55">
        <v>774830.84</v>
      </c>
    </row>
    <row r="113" ht="25" customHeight="1" spans="1:10">
      <c r="A113" s="43" t="s">
        <v>8</v>
      </c>
      <c r="B113" s="45" t="s">
        <v>30</v>
      </c>
      <c r="C113" s="43" t="s">
        <v>146</v>
      </c>
      <c r="D113" s="43" t="s">
        <v>151</v>
      </c>
      <c r="E113" s="43">
        <v>80.59</v>
      </c>
      <c r="F113" s="46">
        <v>26.12</v>
      </c>
      <c r="G113" s="43">
        <v>106.71</v>
      </c>
      <c r="H113" s="43" t="s">
        <v>27</v>
      </c>
      <c r="I113" s="55">
        <v>6355</v>
      </c>
      <c r="J113" s="55">
        <v>678142.05</v>
      </c>
    </row>
    <row r="114" ht="25" customHeight="1" spans="1:10">
      <c r="A114" s="43" t="s">
        <v>8</v>
      </c>
      <c r="B114" s="45" t="s">
        <v>30</v>
      </c>
      <c r="C114" s="43" t="s">
        <v>146</v>
      </c>
      <c r="D114" s="43" t="s">
        <v>152</v>
      </c>
      <c r="E114" s="43">
        <v>97.29</v>
      </c>
      <c r="F114" s="43">
        <v>31.53</v>
      </c>
      <c r="G114" s="43">
        <v>128.82</v>
      </c>
      <c r="H114" s="43" t="s">
        <v>27</v>
      </c>
      <c r="I114" s="54">
        <v>6673</v>
      </c>
      <c r="J114" s="55">
        <v>859615.86</v>
      </c>
    </row>
    <row r="115" ht="25" customHeight="1" spans="1:10">
      <c r="A115" s="43" t="s">
        <v>8</v>
      </c>
      <c r="B115" s="45" t="s">
        <v>24</v>
      </c>
      <c r="C115" s="43" t="s">
        <v>153</v>
      </c>
      <c r="D115" s="43" t="s">
        <v>154</v>
      </c>
      <c r="E115" s="43">
        <v>97.29</v>
      </c>
      <c r="F115" s="43">
        <v>31.53</v>
      </c>
      <c r="G115" s="43">
        <v>128.82</v>
      </c>
      <c r="H115" s="43" t="s">
        <v>27</v>
      </c>
      <c r="I115" s="54">
        <v>6730</v>
      </c>
      <c r="J115" s="55">
        <v>866958.6</v>
      </c>
    </row>
    <row r="116" ht="25" customHeight="1" spans="1:10">
      <c r="A116" s="43" t="s">
        <v>8</v>
      </c>
      <c r="B116" s="45" t="s">
        <v>24</v>
      </c>
      <c r="C116" s="43" t="s">
        <v>153</v>
      </c>
      <c r="D116" s="43" t="s">
        <v>155</v>
      </c>
      <c r="E116" s="43">
        <v>80.59</v>
      </c>
      <c r="F116" s="46">
        <v>26.12</v>
      </c>
      <c r="G116" s="43">
        <v>106.71</v>
      </c>
      <c r="H116" s="43" t="s">
        <v>27</v>
      </c>
      <c r="I116" s="55">
        <v>6411</v>
      </c>
      <c r="J116" s="55">
        <v>684117.81</v>
      </c>
    </row>
    <row r="117" ht="25" customHeight="1" spans="1:10">
      <c r="A117" s="43" t="s">
        <v>8</v>
      </c>
      <c r="B117" s="45" t="s">
        <v>24</v>
      </c>
      <c r="C117" s="43" t="s">
        <v>153</v>
      </c>
      <c r="D117" s="43" t="s">
        <v>156</v>
      </c>
      <c r="E117" s="51">
        <v>90.61</v>
      </c>
      <c r="F117" s="51">
        <v>29.37</v>
      </c>
      <c r="G117" s="52">
        <v>119.98</v>
      </c>
      <c r="H117" s="43" t="s">
        <v>27</v>
      </c>
      <c r="I117" s="54">
        <v>6485</v>
      </c>
      <c r="J117" s="55">
        <v>778070.3</v>
      </c>
    </row>
    <row r="118" ht="25" customHeight="1" spans="1:10">
      <c r="A118" s="43" t="s">
        <v>8</v>
      </c>
      <c r="B118" s="45" t="s">
        <v>30</v>
      </c>
      <c r="C118" s="43" t="s">
        <v>153</v>
      </c>
      <c r="D118" s="43" t="s">
        <v>157</v>
      </c>
      <c r="E118" s="43">
        <v>90.61</v>
      </c>
      <c r="F118" s="43">
        <v>29.37</v>
      </c>
      <c r="G118" s="43">
        <v>119.98</v>
      </c>
      <c r="H118" s="43" t="s">
        <v>27</v>
      </c>
      <c r="I118" s="54">
        <v>6480</v>
      </c>
      <c r="J118" s="55">
        <v>777470.4</v>
      </c>
    </row>
    <row r="119" ht="25" customHeight="1" spans="1:10">
      <c r="A119" s="43" t="s">
        <v>8</v>
      </c>
      <c r="B119" s="45" t="s">
        <v>30</v>
      </c>
      <c r="C119" s="43" t="s">
        <v>153</v>
      </c>
      <c r="D119" s="43" t="s">
        <v>158</v>
      </c>
      <c r="E119" s="43">
        <v>80.59</v>
      </c>
      <c r="F119" s="46">
        <v>26.12</v>
      </c>
      <c r="G119" s="43">
        <v>106.71</v>
      </c>
      <c r="H119" s="43" t="s">
        <v>27</v>
      </c>
      <c r="I119" s="55">
        <v>6377</v>
      </c>
      <c r="J119" s="55">
        <v>680489.67</v>
      </c>
    </row>
    <row r="120" ht="25" customHeight="1" spans="1:10">
      <c r="A120" s="43" t="s">
        <v>8</v>
      </c>
      <c r="B120" s="45" t="s">
        <v>30</v>
      </c>
      <c r="C120" s="43" t="s">
        <v>153</v>
      </c>
      <c r="D120" s="43" t="s">
        <v>159</v>
      </c>
      <c r="E120" s="43">
        <v>97.29</v>
      </c>
      <c r="F120" s="43">
        <v>31.53</v>
      </c>
      <c r="G120" s="43">
        <v>128.82</v>
      </c>
      <c r="H120" s="43" t="s">
        <v>27</v>
      </c>
      <c r="I120" s="54">
        <v>6695</v>
      </c>
      <c r="J120" s="55">
        <v>862449.9</v>
      </c>
    </row>
    <row r="121" ht="25" customHeight="1" spans="1:10">
      <c r="A121" s="43" t="s">
        <v>8</v>
      </c>
      <c r="B121" s="45" t="s">
        <v>24</v>
      </c>
      <c r="C121" s="43" t="s">
        <v>160</v>
      </c>
      <c r="D121" s="43" t="s">
        <v>161</v>
      </c>
      <c r="E121" s="43">
        <v>97.29</v>
      </c>
      <c r="F121" s="43">
        <v>31.53</v>
      </c>
      <c r="G121" s="43">
        <v>128.82</v>
      </c>
      <c r="H121" s="43" t="s">
        <v>27</v>
      </c>
      <c r="I121" s="54">
        <v>6504</v>
      </c>
      <c r="J121" s="55">
        <v>837845.28</v>
      </c>
    </row>
    <row r="122" ht="25" customHeight="1" spans="1:10">
      <c r="A122" s="43" t="s">
        <v>8</v>
      </c>
      <c r="B122" s="45" t="s">
        <v>24</v>
      </c>
      <c r="C122" s="43" t="s">
        <v>160</v>
      </c>
      <c r="D122" s="43" t="s">
        <v>162</v>
      </c>
      <c r="E122" s="43">
        <v>80.59</v>
      </c>
      <c r="F122" s="46">
        <v>26.12</v>
      </c>
      <c r="G122" s="43">
        <v>106.71</v>
      </c>
      <c r="H122" s="43" t="s">
        <v>27</v>
      </c>
      <c r="I122" s="55">
        <v>6434</v>
      </c>
      <c r="J122" s="55">
        <v>686572.14</v>
      </c>
    </row>
    <row r="123" ht="25" customHeight="1" spans="1:10">
      <c r="A123" s="43" t="s">
        <v>8</v>
      </c>
      <c r="B123" s="45" t="s">
        <v>24</v>
      </c>
      <c r="C123" s="43" t="s">
        <v>160</v>
      </c>
      <c r="D123" s="43" t="s">
        <v>163</v>
      </c>
      <c r="E123" s="51">
        <v>90.61</v>
      </c>
      <c r="F123" s="51">
        <v>29.37</v>
      </c>
      <c r="G123" s="52">
        <v>119.98</v>
      </c>
      <c r="H123" s="43" t="s">
        <v>27</v>
      </c>
      <c r="I123" s="54">
        <v>6125</v>
      </c>
      <c r="J123" s="55">
        <v>734877.5</v>
      </c>
    </row>
    <row r="124" ht="25" customHeight="1" spans="1:10">
      <c r="A124" s="43" t="s">
        <v>8</v>
      </c>
      <c r="B124" s="45" t="s">
        <v>30</v>
      </c>
      <c r="C124" s="43" t="s">
        <v>160</v>
      </c>
      <c r="D124" s="43" t="s">
        <v>164</v>
      </c>
      <c r="E124" s="43">
        <v>90.61</v>
      </c>
      <c r="F124" s="43">
        <v>29.37</v>
      </c>
      <c r="G124" s="43">
        <v>119.98</v>
      </c>
      <c r="H124" s="43" t="s">
        <v>27</v>
      </c>
      <c r="I124" s="54">
        <v>6120</v>
      </c>
      <c r="J124" s="55">
        <v>734277.6</v>
      </c>
    </row>
    <row r="125" ht="25" customHeight="1" spans="1:10">
      <c r="A125" s="43" t="s">
        <v>8</v>
      </c>
      <c r="B125" s="45" t="s">
        <v>30</v>
      </c>
      <c r="C125" s="43" t="s">
        <v>160</v>
      </c>
      <c r="D125" s="43" t="s">
        <v>165</v>
      </c>
      <c r="E125" s="43">
        <v>80.59</v>
      </c>
      <c r="F125" s="46">
        <v>26.12</v>
      </c>
      <c r="G125" s="43">
        <v>106.71</v>
      </c>
      <c r="H125" s="43" t="s">
        <v>27</v>
      </c>
      <c r="I125" s="55">
        <v>6017</v>
      </c>
      <c r="J125" s="55">
        <v>642074.07</v>
      </c>
    </row>
    <row r="126" ht="25" customHeight="1" spans="1:10">
      <c r="A126" s="43" t="s">
        <v>8</v>
      </c>
      <c r="B126" s="45" t="s">
        <v>30</v>
      </c>
      <c r="C126" s="43" t="s">
        <v>160</v>
      </c>
      <c r="D126" s="43" t="s">
        <v>166</v>
      </c>
      <c r="E126" s="43">
        <v>97.29</v>
      </c>
      <c r="F126" s="43">
        <v>31.53</v>
      </c>
      <c r="G126" s="43">
        <v>128.82</v>
      </c>
      <c r="H126" s="43" t="s">
        <v>27</v>
      </c>
      <c r="I126" s="54">
        <v>6332</v>
      </c>
      <c r="J126" s="55">
        <v>815688.24</v>
      </c>
    </row>
    <row r="127" ht="25" customHeight="1" spans="1:10">
      <c r="A127" s="43"/>
      <c r="B127" s="43"/>
      <c r="C127" s="43"/>
      <c r="D127" s="43"/>
      <c r="E127" s="43"/>
      <c r="F127" s="43"/>
      <c r="G127" s="46">
        <f>SUM(G7:G126)</f>
        <v>14220.4</v>
      </c>
      <c r="H127" s="43"/>
      <c r="I127" s="55">
        <f>J127/G127</f>
        <v>6311.37248741246</v>
      </c>
      <c r="J127" s="55">
        <f>SUM(J7:J126)</f>
        <v>89750241.32</v>
      </c>
    </row>
    <row r="128" ht="36" customHeight="1" spans="1:10">
      <c r="A128" s="56" t="s">
        <v>167</v>
      </c>
      <c r="B128" s="57" t="s">
        <v>168</v>
      </c>
      <c r="C128" s="58"/>
      <c r="D128" s="58"/>
      <c r="E128" s="58"/>
      <c r="F128" s="58"/>
      <c r="G128" s="59"/>
      <c r="H128" s="57"/>
      <c r="I128" s="58"/>
      <c r="J128" s="59"/>
    </row>
    <row r="129" ht="36" customHeight="1" spans="1:10">
      <c r="A129" s="62"/>
      <c r="B129" s="63"/>
      <c r="C129" s="64"/>
      <c r="D129" s="64"/>
      <c r="E129" s="64"/>
      <c r="F129" s="64"/>
      <c r="G129" s="65"/>
      <c r="H129" s="63"/>
      <c r="I129" s="64"/>
      <c r="J129" s="65"/>
    </row>
    <row r="130" ht="60" customHeight="1" spans="1:10">
      <c r="A130" s="66"/>
      <c r="B130" s="67"/>
      <c r="C130" s="68"/>
      <c r="D130" s="68"/>
      <c r="E130" s="68" t="s">
        <v>169</v>
      </c>
      <c r="F130" s="68"/>
      <c r="G130" s="69"/>
      <c r="H130" s="67"/>
      <c r="I130" s="68"/>
      <c r="J130" s="69" t="s">
        <v>170</v>
      </c>
    </row>
    <row r="135" ht="16" customHeight="1" spans="1:10">
      <c r="A135"/>
      <c r="B135"/>
      <c r="C135"/>
      <c r="D135"/>
      <c r="E135"/>
      <c r="F135"/>
      <c r="G135"/>
      <c r="H135"/>
      <c r="I135"/>
      <c r="J135"/>
    </row>
    <row r="136" spans="1:10">
      <c r="A136"/>
      <c r="B136"/>
      <c r="C136"/>
      <c r="D136"/>
      <c r="E136"/>
      <c r="F136"/>
      <c r="G136"/>
      <c r="H136"/>
      <c r="I136"/>
      <c r="J136"/>
    </row>
    <row r="137" spans="1:10">
      <c r="A137"/>
      <c r="B137"/>
      <c r="C137"/>
      <c r="D137"/>
      <c r="E137"/>
      <c r="F137"/>
      <c r="G137"/>
      <c r="H137"/>
      <c r="I137"/>
      <c r="J137"/>
    </row>
    <row r="138" spans="1:10">
      <c r="A138"/>
      <c r="B138"/>
      <c r="C138"/>
      <c r="D138"/>
      <c r="E138"/>
      <c r="F138"/>
      <c r="G138"/>
      <c r="H138"/>
      <c r="I138"/>
      <c r="J138"/>
    </row>
    <row r="139" spans="1:10">
      <c r="A139"/>
      <c r="B139"/>
      <c r="C139"/>
      <c r="D139"/>
      <c r="E139"/>
      <c r="F139"/>
      <c r="G139"/>
      <c r="H139"/>
      <c r="I139"/>
      <c r="J139"/>
    </row>
    <row r="140" spans="1:10">
      <c r="A140"/>
      <c r="B140"/>
      <c r="C140"/>
      <c r="D140"/>
      <c r="E140"/>
      <c r="F140"/>
      <c r="G140"/>
      <c r="H140"/>
      <c r="I140"/>
      <c r="J140"/>
    </row>
    <row r="141" spans="1:10">
      <c r="A141"/>
      <c r="B141"/>
      <c r="C141"/>
      <c r="D141"/>
      <c r="E141"/>
      <c r="F141"/>
      <c r="G141"/>
      <c r="H141"/>
      <c r="I141"/>
      <c r="J141"/>
    </row>
    <row r="142" spans="1:10">
      <c r="A142"/>
      <c r="B142"/>
      <c r="C142"/>
      <c r="D142"/>
      <c r="E142"/>
      <c r="F142"/>
      <c r="G142"/>
      <c r="H142"/>
      <c r="I142"/>
      <c r="J142"/>
    </row>
    <row r="143" spans="1:10">
      <c r="A143"/>
      <c r="B143"/>
      <c r="C143"/>
      <c r="D143"/>
      <c r="E143"/>
      <c r="F143"/>
      <c r="G143"/>
      <c r="H143"/>
      <c r="I143"/>
      <c r="J143"/>
    </row>
    <row r="144" spans="1:10">
      <c r="A144"/>
      <c r="B144"/>
      <c r="C144"/>
      <c r="D144"/>
      <c r="E144"/>
      <c r="F144"/>
      <c r="G144"/>
      <c r="H144"/>
      <c r="I144"/>
      <c r="J144"/>
    </row>
    <row r="145" spans="1:10">
      <c r="A145"/>
      <c r="B145"/>
      <c r="C145"/>
      <c r="D145"/>
      <c r="E145"/>
      <c r="F145"/>
      <c r="G145"/>
      <c r="H145"/>
      <c r="I145"/>
      <c r="J145"/>
    </row>
    <row r="146" spans="1:10">
      <c r="A146"/>
      <c r="B146"/>
      <c r="C146"/>
      <c r="D146"/>
      <c r="E146"/>
      <c r="F146"/>
      <c r="G146"/>
      <c r="H146"/>
      <c r="I146"/>
      <c r="J146"/>
    </row>
    <row r="147" spans="1:10">
      <c r="A147"/>
      <c r="B147"/>
      <c r="C147"/>
      <c r="D147"/>
      <c r="E147"/>
      <c r="F147"/>
      <c r="G147"/>
      <c r="H147"/>
      <c r="I147"/>
      <c r="J147"/>
    </row>
  </sheetData>
  <autoFilter xmlns:etc="http://www.wps.cn/officeDocument/2017/etCustomData" ref="A1:J130" etc:filterBottomFollowUsedRange="0">
    <extLst/>
  </autoFilter>
  <mergeCells count="19">
    <mergeCell ref="A1:J1"/>
    <mergeCell ref="D2:G2"/>
    <mergeCell ref="I2:J2"/>
    <mergeCell ref="D3:G3"/>
    <mergeCell ref="I3:J3"/>
    <mergeCell ref="B4:G4"/>
    <mergeCell ref="I4:J4"/>
    <mergeCell ref="E5:G5"/>
    <mergeCell ref="E130:G130"/>
    <mergeCell ref="A5:A6"/>
    <mergeCell ref="A128:A130"/>
    <mergeCell ref="B5:B6"/>
    <mergeCell ref="C5:C6"/>
    <mergeCell ref="D5:D6"/>
    <mergeCell ref="H5:H6"/>
    <mergeCell ref="I5:I6"/>
    <mergeCell ref="J5:J6"/>
    <mergeCell ref="B128:G129"/>
    <mergeCell ref="H128:J129"/>
  </mergeCells>
  <pageMargins left="0.275" right="0.118055555555556" top="0.865972222222222" bottom="0.550694444444444" header="0.5" footer="0.5"/>
  <pageSetup paperSize="9" scale="6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zoomScale="115" zoomScaleNormal="115" workbookViewId="0">
      <selection activeCell="G8" sqref="G8"/>
    </sheetView>
  </sheetViews>
  <sheetFormatPr defaultColWidth="10.2857142857143" defaultRowHeight="12.75"/>
  <cols>
    <col min="1" max="1" width="14.4285714285714" style="1" customWidth="1"/>
    <col min="2" max="2" width="26.7142857142857" style="1" customWidth="1"/>
    <col min="3" max="3" width="13.3619047619048" style="1"/>
    <col min="4" max="4" width="13.2857142857143" style="1" customWidth="1"/>
    <col min="5" max="5" width="17.5333333333333" style="1" customWidth="1"/>
    <col min="6" max="6" width="14.8" style="1"/>
    <col min="7" max="7" width="12.3047619047619" style="1" customWidth="1"/>
    <col min="8" max="8" width="16.8761904761905" style="1" customWidth="1"/>
    <col min="9" max="9" width="14.5714285714286" style="1" customWidth="1"/>
    <col min="10" max="10" width="20.5714285714286" style="1" customWidth="1"/>
    <col min="11" max="14" width="11.1619047619048" style="1"/>
    <col min="15" max="15" width="10.5714285714286" style="1"/>
    <col min="16" max="16383" width="11.1619047619048" style="1"/>
    <col min="16384" max="16384" width="10.2857142857143" style="1"/>
  </cols>
  <sheetData>
    <row r="1" ht="4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171</v>
      </c>
      <c r="B2" s="3" t="s">
        <v>172</v>
      </c>
      <c r="C2" s="3" t="s">
        <v>173</v>
      </c>
      <c r="D2" s="4" t="s">
        <v>4</v>
      </c>
      <c r="E2" s="5"/>
      <c r="F2" s="5"/>
      <c r="G2" s="6"/>
      <c r="H2" s="3" t="s">
        <v>174</v>
      </c>
      <c r="I2" s="29" t="s">
        <v>175</v>
      </c>
      <c r="J2" s="30"/>
    </row>
    <row r="3" ht="30" customHeight="1" spans="1:10">
      <c r="A3" s="3" t="s">
        <v>176</v>
      </c>
      <c r="B3" s="3" t="s">
        <v>177</v>
      </c>
      <c r="C3" s="3" t="s">
        <v>178</v>
      </c>
      <c r="D3" s="4">
        <v>6</v>
      </c>
      <c r="E3" s="5"/>
      <c r="F3" s="5"/>
      <c r="G3" s="6"/>
      <c r="H3" s="3" t="s">
        <v>179</v>
      </c>
      <c r="I3" s="31">
        <v>12</v>
      </c>
      <c r="J3" s="30"/>
    </row>
    <row r="4" ht="30" customHeight="1" spans="1:10">
      <c r="A4" s="3" t="s">
        <v>180</v>
      </c>
      <c r="B4" s="4">
        <v>10497</v>
      </c>
      <c r="C4" s="5"/>
      <c r="D4" s="5"/>
      <c r="E4" s="5"/>
      <c r="F4" s="5"/>
      <c r="G4" s="6"/>
      <c r="H4" s="3" t="s">
        <v>181</v>
      </c>
      <c r="I4" s="31">
        <v>12500</v>
      </c>
      <c r="J4" s="30"/>
    </row>
    <row r="5" ht="19" customHeight="1" spans="1:10">
      <c r="A5" s="7" t="s">
        <v>182</v>
      </c>
      <c r="B5" s="7" t="s">
        <v>183</v>
      </c>
      <c r="C5" s="7" t="s">
        <v>184</v>
      </c>
      <c r="D5" s="7" t="s">
        <v>185</v>
      </c>
      <c r="E5" s="4" t="s">
        <v>186</v>
      </c>
      <c r="F5" s="5"/>
      <c r="G5" s="6"/>
      <c r="H5" s="7" t="s">
        <v>187</v>
      </c>
      <c r="I5" s="7" t="s">
        <v>188</v>
      </c>
      <c r="J5" s="7" t="s">
        <v>189</v>
      </c>
    </row>
    <row r="6" ht="19" customHeight="1" spans="1:10">
      <c r="A6" s="8"/>
      <c r="B6" s="8"/>
      <c r="C6" s="8"/>
      <c r="D6" s="8"/>
      <c r="E6" s="3" t="s">
        <v>190</v>
      </c>
      <c r="F6" s="3" t="s">
        <v>191</v>
      </c>
      <c r="G6" s="3" t="s">
        <v>192</v>
      </c>
      <c r="H6" s="8"/>
      <c r="I6" s="8"/>
      <c r="J6" s="8"/>
    </row>
    <row r="7" ht="13.5" spans="1:10">
      <c r="A7" s="9" t="s">
        <v>177</v>
      </c>
      <c r="B7" s="9">
        <v>1</v>
      </c>
      <c r="C7" s="10" t="s">
        <v>193</v>
      </c>
      <c r="D7" s="11" t="s">
        <v>194</v>
      </c>
      <c r="E7" s="11">
        <v>161.205</v>
      </c>
      <c r="F7" s="12">
        <v>45.256</v>
      </c>
      <c r="G7" s="13">
        <v>206.46</v>
      </c>
      <c r="H7" s="9" t="s">
        <v>195</v>
      </c>
      <c r="I7" s="32">
        <v>12500</v>
      </c>
      <c r="J7" s="32">
        <f t="shared" ref="J7:J18" si="0">I7*G7</f>
        <v>2580750</v>
      </c>
    </row>
    <row r="8" ht="13.5" spans="1:10">
      <c r="A8" s="9" t="s">
        <v>177</v>
      </c>
      <c r="B8" s="9">
        <v>1</v>
      </c>
      <c r="C8" s="10" t="s">
        <v>193</v>
      </c>
      <c r="D8" s="11" t="s">
        <v>196</v>
      </c>
      <c r="E8" s="11">
        <v>114.273</v>
      </c>
      <c r="F8" s="12">
        <v>32.081</v>
      </c>
      <c r="G8" s="14">
        <v>146.35</v>
      </c>
      <c r="H8" s="9" t="s">
        <v>195</v>
      </c>
      <c r="I8" s="32">
        <v>10800</v>
      </c>
      <c r="J8" s="32">
        <f t="shared" si="0"/>
        <v>1580580</v>
      </c>
    </row>
    <row r="9" ht="13.5" spans="1:10">
      <c r="A9" s="9" t="s">
        <v>177</v>
      </c>
      <c r="B9" s="9">
        <v>1</v>
      </c>
      <c r="C9" s="10" t="s">
        <v>193</v>
      </c>
      <c r="D9" s="11" t="s">
        <v>197</v>
      </c>
      <c r="E9" s="12">
        <v>114</v>
      </c>
      <c r="F9" s="12">
        <v>32.004</v>
      </c>
      <c r="G9" s="14">
        <v>146</v>
      </c>
      <c r="H9" s="9" t="s">
        <v>195</v>
      </c>
      <c r="I9" s="32">
        <v>10800</v>
      </c>
      <c r="J9" s="32">
        <f t="shared" si="0"/>
        <v>1576800</v>
      </c>
    </row>
    <row r="10" ht="13.5" spans="1:10">
      <c r="A10" s="9" t="s">
        <v>177</v>
      </c>
      <c r="B10" s="9">
        <v>1</v>
      </c>
      <c r="C10" s="10" t="s">
        <v>193</v>
      </c>
      <c r="D10" s="11" t="s">
        <v>198</v>
      </c>
      <c r="E10" s="15">
        <v>161.205</v>
      </c>
      <c r="F10" s="15">
        <v>45.256</v>
      </c>
      <c r="G10" s="13">
        <v>206.46</v>
      </c>
      <c r="H10" s="9" t="s">
        <v>195</v>
      </c>
      <c r="I10" s="32">
        <v>11500</v>
      </c>
      <c r="J10" s="32">
        <f t="shared" si="0"/>
        <v>2374290</v>
      </c>
    </row>
    <row r="11" ht="13.5" spans="1:10">
      <c r="A11" s="9" t="s">
        <v>177</v>
      </c>
      <c r="B11" s="9">
        <v>1</v>
      </c>
      <c r="C11" s="10" t="s">
        <v>199</v>
      </c>
      <c r="D11" s="11" t="s">
        <v>35</v>
      </c>
      <c r="E11" s="15">
        <v>128.257</v>
      </c>
      <c r="F11" s="15">
        <v>36.007</v>
      </c>
      <c r="G11" s="13">
        <v>164.26</v>
      </c>
      <c r="H11" s="9" t="s">
        <v>195</v>
      </c>
      <c r="I11" s="32">
        <v>10000</v>
      </c>
      <c r="J11" s="32">
        <f t="shared" si="0"/>
        <v>1642600</v>
      </c>
    </row>
    <row r="12" ht="13.5" spans="1:10">
      <c r="A12" s="9" t="s">
        <v>177</v>
      </c>
      <c r="B12" s="9">
        <v>1</v>
      </c>
      <c r="C12" s="10" t="s">
        <v>199</v>
      </c>
      <c r="D12" s="11" t="s">
        <v>36</v>
      </c>
      <c r="E12" s="15">
        <v>115.365</v>
      </c>
      <c r="F12" s="15">
        <v>32.387</v>
      </c>
      <c r="G12" s="13">
        <v>147.75</v>
      </c>
      <c r="H12" s="9" t="s">
        <v>195</v>
      </c>
      <c r="I12" s="32">
        <v>9200</v>
      </c>
      <c r="J12" s="32">
        <f t="shared" si="0"/>
        <v>1359300</v>
      </c>
    </row>
    <row r="13" ht="13.5" spans="1:10">
      <c r="A13" s="9" t="s">
        <v>177</v>
      </c>
      <c r="B13" s="9">
        <v>1</v>
      </c>
      <c r="C13" s="10" t="s">
        <v>199</v>
      </c>
      <c r="D13" s="11" t="s">
        <v>37</v>
      </c>
      <c r="E13" s="15">
        <v>123.03</v>
      </c>
      <c r="F13" s="15">
        <v>34.539</v>
      </c>
      <c r="G13" s="13">
        <v>157.57</v>
      </c>
      <c r="H13" s="9" t="s">
        <v>195</v>
      </c>
      <c r="I13" s="32">
        <v>9200</v>
      </c>
      <c r="J13" s="32">
        <f t="shared" si="0"/>
        <v>1449644</v>
      </c>
    </row>
    <row r="14" ht="13.5" spans="1:10">
      <c r="A14" s="9" t="s">
        <v>177</v>
      </c>
      <c r="B14" s="9">
        <v>1</v>
      </c>
      <c r="C14" s="10" t="s">
        <v>199</v>
      </c>
      <c r="D14" s="11" t="s">
        <v>200</v>
      </c>
      <c r="E14" s="12">
        <v>128.256</v>
      </c>
      <c r="F14" s="12">
        <v>36.006</v>
      </c>
      <c r="G14" s="14">
        <v>164.26</v>
      </c>
      <c r="H14" s="9" t="s">
        <v>195</v>
      </c>
      <c r="I14" s="32">
        <v>9550</v>
      </c>
      <c r="J14" s="32">
        <f t="shared" si="0"/>
        <v>1568683</v>
      </c>
    </row>
    <row r="15" ht="13.5" spans="1:10">
      <c r="A15" s="9" t="s">
        <v>177</v>
      </c>
      <c r="B15" s="9">
        <v>1</v>
      </c>
      <c r="C15" s="10" t="s">
        <v>201</v>
      </c>
      <c r="D15" s="10" t="s">
        <v>49</v>
      </c>
      <c r="E15" s="12">
        <v>115.8</v>
      </c>
      <c r="F15" s="12">
        <v>32.51</v>
      </c>
      <c r="G15" s="14">
        <v>148.31</v>
      </c>
      <c r="H15" s="9" t="s">
        <v>195</v>
      </c>
      <c r="I15" s="32">
        <v>11000</v>
      </c>
      <c r="J15" s="32">
        <f t="shared" si="0"/>
        <v>1631410</v>
      </c>
    </row>
    <row r="16" ht="13.5" spans="1:10">
      <c r="A16" s="9" t="s">
        <v>177</v>
      </c>
      <c r="B16" s="9">
        <v>1</v>
      </c>
      <c r="C16" s="10" t="s">
        <v>201</v>
      </c>
      <c r="D16" s="10" t="s">
        <v>50</v>
      </c>
      <c r="E16" s="12">
        <v>120.313</v>
      </c>
      <c r="F16" s="12">
        <v>33.776</v>
      </c>
      <c r="G16" s="14">
        <v>154.09</v>
      </c>
      <c r="H16" s="9" t="s">
        <v>195</v>
      </c>
      <c r="I16" s="32">
        <v>10000</v>
      </c>
      <c r="J16" s="32">
        <f t="shared" si="0"/>
        <v>1540900</v>
      </c>
    </row>
    <row r="17" ht="13.5" spans="1:10">
      <c r="A17" s="9" t="s">
        <v>177</v>
      </c>
      <c r="B17" s="9">
        <v>1</v>
      </c>
      <c r="C17" s="10" t="s">
        <v>201</v>
      </c>
      <c r="D17" s="10" t="s">
        <v>51</v>
      </c>
      <c r="E17" s="12">
        <v>115.84</v>
      </c>
      <c r="F17" s="12">
        <v>32.521</v>
      </c>
      <c r="G17" s="14">
        <v>148.36</v>
      </c>
      <c r="H17" s="9" t="s">
        <v>195</v>
      </c>
      <c r="I17" s="32">
        <v>10000</v>
      </c>
      <c r="J17" s="32">
        <f t="shared" si="0"/>
        <v>1483600</v>
      </c>
    </row>
    <row r="18" ht="13.5" spans="1:10">
      <c r="A18" s="9" t="s">
        <v>177</v>
      </c>
      <c r="B18" s="9">
        <v>1</v>
      </c>
      <c r="C18" s="10" t="s">
        <v>201</v>
      </c>
      <c r="D18" s="10" t="s">
        <v>202</v>
      </c>
      <c r="E18" s="15">
        <v>115.8</v>
      </c>
      <c r="F18" s="15">
        <v>32.51</v>
      </c>
      <c r="G18" s="14">
        <v>148.31</v>
      </c>
      <c r="H18" s="9" t="s">
        <v>195</v>
      </c>
      <c r="I18" s="32">
        <v>10500</v>
      </c>
      <c r="J18" s="32">
        <f t="shared" si="0"/>
        <v>1557255</v>
      </c>
    </row>
    <row r="19" ht="13.5" spans="1:10">
      <c r="A19" s="11"/>
      <c r="B19" s="11"/>
      <c r="C19" s="11"/>
      <c r="D19" s="11"/>
      <c r="E19" s="11"/>
      <c r="F19" s="11"/>
      <c r="G19" s="11">
        <f>SUM(G7:G18)</f>
        <v>1938.18</v>
      </c>
      <c r="H19" s="11"/>
      <c r="I19" s="32">
        <f>J19/G19</f>
        <v>10497.380016304</v>
      </c>
      <c r="J19" s="32">
        <f>SUM(J7:J18)</f>
        <v>20345812</v>
      </c>
    </row>
    <row r="20" ht="36" customHeight="1" spans="1:10">
      <c r="A20" s="16" t="s">
        <v>203</v>
      </c>
      <c r="B20" s="17" t="s">
        <v>168</v>
      </c>
      <c r="C20" s="18"/>
      <c r="D20" s="18"/>
      <c r="E20" s="18"/>
      <c r="F20" s="18"/>
      <c r="G20" s="19"/>
      <c r="H20" s="17"/>
      <c r="I20" s="18"/>
      <c r="J20" s="19"/>
    </row>
    <row r="21" ht="36" customHeight="1" spans="1:10">
      <c r="A21" s="20"/>
      <c r="B21" s="21"/>
      <c r="C21" s="22"/>
      <c r="D21" s="22"/>
      <c r="E21" s="22"/>
      <c r="F21" s="22"/>
      <c r="G21" s="23"/>
      <c r="H21" s="21"/>
      <c r="I21" s="22"/>
      <c r="J21" s="23"/>
    </row>
    <row r="22" ht="36" customHeight="1" spans="1:10">
      <c r="A22" s="24"/>
      <c r="B22" s="25"/>
      <c r="C22" s="26"/>
      <c r="D22" s="26"/>
      <c r="E22" s="27" t="s">
        <v>204</v>
      </c>
      <c r="F22" s="27"/>
      <c r="G22" s="28"/>
      <c r="H22" s="25"/>
      <c r="I22" s="26"/>
      <c r="J22" s="28" t="s">
        <v>205</v>
      </c>
    </row>
    <row r="27" ht="16" customHeight="1" spans="1:10">
      <c r="A27"/>
      <c r="B27"/>
      <c r="C27"/>
      <c r="D27"/>
      <c r="E27"/>
      <c r="F27"/>
      <c r="G27"/>
      <c r="H27"/>
      <c r="I27"/>
      <c r="J27"/>
    </row>
    <row r="28" spans="1:10">
      <c r="A28"/>
      <c r="B28"/>
      <c r="C28"/>
      <c r="D28"/>
      <c r="E28"/>
      <c r="F28"/>
      <c r="G28"/>
      <c r="H28"/>
      <c r="I28"/>
      <c r="J28"/>
    </row>
    <row r="29" spans="1:10">
      <c r="A29"/>
      <c r="B29"/>
      <c r="C29"/>
      <c r="D29"/>
      <c r="E29"/>
      <c r="F29"/>
      <c r="G29"/>
      <c r="H29"/>
      <c r="I29"/>
      <c r="J29"/>
    </row>
    <row r="30" spans="1:10">
      <c r="A30"/>
      <c r="B30"/>
      <c r="C30"/>
      <c r="D30"/>
      <c r="E30"/>
      <c r="F30"/>
      <c r="G30"/>
      <c r="H30"/>
      <c r="I30"/>
      <c r="J30"/>
    </row>
    <row r="31" spans="1:10">
      <c r="A31"/>
      <c r="B31"/>
      <c r="C31"/>
      <c r="D31"/>
      <c r="E31"/>
      <c r="F31"/>
      <c r="G31"/>
      <c r="H31"/>
      <c r="I31"/>
      <c r="J31"/>
    </row>
    <row r="32" spans="1:10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A34"/>
      <c r="B34"/>
      <c r="C34"/>
      <c r="D34"/>
      <c r="E34"/>
      <c r="F34"/>
      <c r="G34"/>
      <c r="H34"/>
      <c r="I34"/>
      <c r="J34"/>
    </row>
    <row r="35" spans="1:10">
      <c r="A35"/>
      <c r="B35"/>
      <c r="C35"/>
      <c r="D35"/>
      <c r="E35"/>
      <c r="F35"/>
      <c r="G35"/>
      <c r="H35"/>
      <c r="I35"/>
      <c r="J35"/>
    </row>
    <row r="36" spans="1:10">
      <c r="A36"/>
      <c r="B36"/>
      <c r="C36"/>
      <c r="D36"/>
      <c r="E36"/>
      <c r="F36"/>
      <c r="G36"/>
      <c r="H36"/>
      <c r="I36"/>
      <c r="J36"/>
    </row>
    <row r="37" spans="1:10">
      <c r="A37"/>
      <c r="B37"/>
      <c r="C37"/>
      <c r="D37"/>
      <c r="E37"/>
      <c r="F37"/>
      <c r="G37"/>
      <c r="H37"/>
      <c r="I37"/>
      <c r="J37"/>
    </row>
    <row r="38" spans="1:10">
      <c r="A38"/>
      <c r="B38"/>
      <c r="C38"/>
      <c r="D38"/>
      <c r="E38"/>
      <c r="F38"/>
      <c r="G38"/>
      <c r="H38"/>
      <c r="I38"/>
      <c r="J38"/>
    </row>
    <row r="39" spans="1:10">
      <c r="A39"/>
      <c r="B39"/>
      <c r="C39"/>
      <c r="D39"/>
      <c r="E39"/>
      <c r="F39"/>
      <c r="G39"/>
      <c r="H39"/>
      <c r="I39"/>
      <c r="J39"/>
    </row>
  </sheetData>
  <mergeCells count="19">
    <mergeCell ref="A1:J1"/>
    <mergeCell ref="D2:G2"/>
    <mergeCell ref="I2:J2"/>
    <mergeCell ref="D3:G3"/>
    <mergeCell ref="I3:J3"/>
    <mergeCell ref="B4:G4"/>
    <mergeCell ref="I4:J4"/>
    <mergeCell ref="E5:G5"/>
    <mergeCell ref="E22:G22"/>
    <mergeCell ref="A5:A6"/>
    <mergeCell ref="A20:A22"/>
    <mergeCell ref="B5:B6"/>
    <mergeCell ref="C5:C6"/>
    <mergeCell ref="D5:D6"/>
    <mergeCell ref="H5:H6"/>
    <mergeCell ref="I5:I6"/>
    <mergeCell ref="J5:J6"/>
    <mergeCell ref="B20:G21"/>
    <mergeCell ref="H20:J2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zoomScale="115" zoomScaleNormal="115" workbookViewId="0">
      <selection activeCell="A1" sqref="A1:J1"/>
    </sheetView>
  </sheetViews>
  <sheetFormatPr defaultColWidth="10.2857142857143" defaultRowHeight="12.75"/>
  <cols>
    <col min="1" max="1" width="14.4285714285714" style="1" customWidth="1"/>
    <col min="2" max="2" width="26.7142857142857" style="1" customWidth="1"/>
    <col min="3" max="3" width="13.3619047619048" style="1"/>
    <col min="4" max="4" width="13.2857142857143" style="1" customWidth="1"/>
    <col min="5" max="5" width="17.5333333333333" style="1" customWidth="1"/>
    <col min="6" max="6" width="14.8" style="1"/>
    <col min="7" max="7" width="12.3047619047619" style="1" customWidth="1"/>
    <col min="8" max="8" width="16.8761904761905" style="1" customWidth="1"/>
    <col min="9" max="9" width="14.5714285714286" style="1" customWidth="1"/>
    <col min="10" max="10" width="20.5714285714286" style="1" customWidth="1"/>
    <col min="11" max="14" width="11.1619047619048" style="1"/>
    <col min="15" max="15" width="10.5714285714286" style="1"/>
    <col min="16" max="16383" width="11.1619047619048" style="1"/>
    <col min="16384" max="16384" width="10.2857142857143" style="1"/>
  </cols>
  <sheetData>
    <row r="1" ht="4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171</v>
      </c>
      <c r="B2" s="3" t="s">
        <v>172</v>
      </c>
      <c r="C2" s="3" t="s">
        <v>173</v>
      </c>
      <c r="D2" s="4" t="s">
        <v>4</v>
      </c>
      <c r="E2" s="5"/>
      <c r="F2" s="5"/>
      <c r="G2" s="6"/>
      <c r="H2" s="3" t="s">
        <v>174</v>
      </c>
      <c r="I2" s="29" t="s">
        <v>175</v>
      </c>
      <c r="J2" s="30"/>
    </row>
    <row r="3" ht="30" customHeight="1" spans="1:10">
      <c r="A3" s="3" t="s">
        <v>176</v>
      </c>
      <c r="B3" s="3" t="s">
        <v>206</v>
      </c>
      <c r="C3" s="3" t="s">
        <v>178</v>
      </c>
      <c r="D3" s="4">
        <v>6</v>
      </c>
      <c r="E3" s="5"/>
      <c r="F3" s="5"/>
      <c r="G3" s="6"/>
      <c r="H3" s="3" t="s">
        <v>179</v>
      </c>
      <c r="I3" s="31">
        <v>12</v>
      </c>
      <c r="J3" s="30"/>
    </row>
    <row r="4" ht="30" customHeight="1" spans="1:10">
      <c r="A4" s="3" t="s">
        <v>180</v>
      </c>
      <c r="B4" s="4">
        <v>10497</v>
      </c>
      <c r="C4" s="5"/>
      <c r="D4" s="5"/>
      <c r="E4" s="5"/>
      <c r="F4" s="5"/>
      <c r="G4" s="6"/>
      <c r="H4" s="3" t="s">
        <v>181</v>
      </c>
      <c r="I4" s="31">
        <v>12500</v>
      </c>
      <c r="J4" s="30"/>
    </row>
    <row r="5" ht="19" customHeight="1" spans="1:10">
      <c r="A5" s="7" t="s">
        <v>182</v>
      </c>
      <c r="B5" s="7" t="s">
        <v>183</v>
      </c>
      <c r="C5" s="7" t="s">
        <v>184</v>
      </c>
      <c r="D5" s="7" t="s">
        <v>185</v>
      </c>
      <c r="E5" s="4" t="s">
        <v>186</v>
      </c>
      <c r="F5" s="5"/>
      <c r="G5" s="6"/>
      <c r="H5" s="7" t="s">
        <v>187</v>
      </c>
      <c r="I5" s="7" t="s">
        <v>188</v>
      </c>
      <c r="J5" s="7" t="s">
        <v>189</v>
      </c>
    </row>
    <row r="6" ht="19" customHeight="1" spans="1:10">
      <c r="A6" s="8"/>
      <c r="B6" s="8"/>
      <c r="C6" s="8"/>
      <c r="D6" s="8"/>
      <c r="E6" s="3" t="s">
        <v>190</v>
      </c>
      <c r="F6" s="3" t="s">
        <v>191</v>
      </c>
      <c r="G6" s="3" t="s">
        <v>192</v>
      </c>
      <c r="H6" s="8"/>
      <c r="I6" s="8"/>
      <c r="J6" s="8"/>
    </row>
    <row r="7" ht="13.5" spans="1:10">
      <c r="A7" s="9" t="s">
        <v>206</v>
      </c>
      <c r="B7" s="9">
        <v>1</v>
      </c>
      <c r="C7" s="10" t="s">
        <v>193</v>
      </c>
      <c r="D7" s="11" t="s">
        <v>194</v>
      </c>
      <c r="E7" s="11">
        <v>161.205</v>
      </c>
      <c r="F7" s="12">
        <v>45.256</v>
      </c>
      <c r="G7" s="13">
        <v>206.46</v>
      </c>
      <c r="H7" s="9" t="s">
        <v>195</v>
      </c>
      <c r="I7" s="32">
        <v>12500</v>
      </c>
      <c r="J7" s="32">
        <f t="shared" ref="J7:J18" si="0">I7*G7</f>
        <v>2580750</v>
      </c>
    </row>
    <row r="8" ht="13.5" spans="1:10">
      <c r="A8" s="9" t="s">
        <v>206</v>
      </c>
      <c r="B8" s="9">
        <v>1</v>
      </c>
      <c r="C8" s="10" t="s">
        <v>193</v>
      </c>
      <c r="D8" s="11" t="s">
        <v>196</v>
      </c>
      <c r="E8" s="11">
        <v>114.273</v>
      </c>
      <c r="F8" s="12">
        <v>32.081</v>
      </c>
      <c r="G8" s="14">
        <v>146.35</v>
      </c>
      <c r="H8" s="9" t="s">
        <v>195</v>
      </c>
      <c r="I8" s="32">
        <v>10800</v>
      </c>
      <c r="J8" s="32">
        <f t="shared" si="0"/>
        <v>1580580</v>
      </c>
    </row>
    <row r="9" ht="13.5" spans="1:10">
      <c r="A9" s="9" t="s">
        <v>206</v>
      </c>
      <c r="B9" s="9">
        <v>1</v>
      </c>
      <c r="C9" s="10" t="s">
        <v>193</v>
      </c>
      <c r="D9" s="11" t="s">
        <v>197</v>
      </c>
      <c r="E9" s="12">
        <v>114</v>
      </c>
      <c r="F9" s="12">
        <v>32.004</v>
      </c>
      <c r="G9" s="14">
        <v>146</v>
      </c>
      <c r="H9" s="9" t="s">
        <v>195</v>
      </c>
      <c r="I9" s="32">
        <v>10800</v>
      </c>
      <c r="J9" s="32">
        <f t="shared" si="0"/>
        <v>1576800</v>
      </c>
    </row>
    <row r="10" ht="13.5" spans="1:10">
      <c r="A10" s="9" t="s">
        <v>206</v>
      </c>
      <c r="B10" s="9">
        <v>1</v>
      </c>
      <c r="C10" s="10" t="s">
        <v>193</v>
      </c>
      <c r="D10" s="11" t="s">
        <v>198</v>
      </c>
      <c r="E10" s="15">
        <v>161.205</v>
      </c>
      <c r="F10" s="15">
        <v>45.256</v>
      </c>
      <c r="G10" s="13">
        <v>206.46</v>
      </c>
      <c r="H10" s="9" t="s">
        <v>195</v>
      </c>
      <c r="I10" s="32">
        <v>11500</v>
      </c>
      <c r="J10" s="32">
        <f t="shared" si="0"/>
        <v>2374290</v>
      </c>
    </row>
    <row r="11" ht="13.5" spans="1:10">
      <c r="A11" s="9" t="s">
        <v>206</v>
      </c>
      <c r="B11" s="9">
        <v>1</v>
      </c>
      <c r="C11" s="10" t="s">
        <v>199</v>
      </c>
      <c r="D11" s="11" t="s">
        <v>35</v>
      </c>
      <c r="E11" s="15">
        <v>128.257</v>
      </c>
      <c r="F11" s="15">
        <v>36.007</v>
      </c>
      <c r="G11" s="13">
        <v>164.26</v>
      </c>
      <c r="H11" s="9" t="s">
        <v>195</v>
      </c>
      <c r="I11" s="32">
        <v>10000</v>
      </c>
      <c r="J11" s="32">
        <f t="shared" si="0"/>
        <v>1642600</v>
      </c>
    </row>
    <row r="12" ht="13.5" spans="1:10">
      <c r="A12" s="9" t="s">
        <v>206</v>
      </c>
      <c r="B12" s="9">
        <v>1</v>
      </c>
      <c r="C12" s="10" t="s">
        <v>199</v>
      </c>
      <c r="D12" s="11" t="s">
        <v>36</v>
      </c>
      <c r="E12" s="15">
        <v>115.365</v>
      </c>
      <c r="F12" s="15">
        <v>32.387</v>
      </c>
      <c r="G12" s="13">
        <v>147.75</v>
      </c>
      <c r="H12" s="9" t="s">
        <v>195</v>
      </c>
      <c r="I12" s="32">
        <v>9200</v>
      </c>
      <c r="J12" s="32">
        <f t="shared" si="0"/>
        <v>1359300</v>
      </c>
    </row>
    <row r="13" ht="13.5" spans="1:10">
      <c r="A13" s="9" t="s">
        <v>206</v>
      </c>
      <c r="B13" s="9">
        <v>1</v>
      </c>
      <c r="C13" s="10" t="s">
        <v>199</v>
      </c>
      <c r="D13" s="11" t="s">
        <v>37</v>
      </c>
      <c r="E13" s="15">
        <v>123.03</v>
      </c>
      <c r="F13" s="15">
        <v>34.539</v>
      </c>
      <c r="G13" s="13">
        <v>157.57</v>
      </c>
      <c r="H13" s="9" t="s">
        <v>195</v>
      </c>
      <c r="I13" s="32">
        <v>9200</v>
      </c>
      <c r="J13" s="32">
        <f t="shared" si="0"/>
        <v>1449644</v>
      </c>
    </row>
    <row r="14" ht="13.5" spans="1:10">
      <c r="A14" s="9" t="s">
        <v>206</v>
      </c>
      <c r="B14" s="9">
        <v>1</v>
      </c>
      <c r="C14" s="10" t="s">
        <v>199</v>
      </c>
      <c r="D14" s="11" t="s">
        <v>200</v>
      </c>
      <c r="E14" s="12">
        <v>128.256</v>
      </c>
      <c r="F14" s="12">
        <v>36.006</v>
      </c>
      <c r="G14" s="14">
        <v>164.26</v>
      </c>
      <c r="H14" s="9" t="s">
        <v>195</v>
      </c>
      <c r="I14" s="32">
        <v>9550</v>
      </c>
      <c r="J14" s="32">
        <f t="shared" si="0"/>
        <v>1568683</v>
      </c>
    </row>
    <row r="15" ht="13.5" spans="1:10">
      <c r="A15" s="9" t="s">
        <v>206</v>
      </c>
      <c r="B15" s="9">
        <v>1</v>
      </c>
      <c r="C15" s="10" t="s">
        <v>201</v>
      </c>
      <c r="D15" s="10" t="s">
        <v>49</v>
      </c>
      <c r="E15" s="12">
        <v>115.8</v>
      </c>
      <c r="F15" s="12">
        <v>32.51</v>
      </c>
      <c r="G15" s="14">
        <v>148.31</v>
      </c>
      <c r="H15" s="9" t="s">
        <v>195</v>
      </c>
      <c r="I15" s="32">
        <v>11000</v>
      </c>
      <c r="J15" s="32">
        <f t="shared" si="0"/>
        <v>1631410</v>
      </c>
    </row>
    <row r="16" ht="13.5" spans="1:10">
      <c r="A16" s="9" t="s">
        <v>206</v>
      </c>
      <c r="B16" s="9">
        <v>1</v>
      </c>
      <c r="C16" s="10" t="s">
        <v>201</v>
      </c>
      <c r="D16" s="10" t="s">
        <v>50</v>
      </c>
      <c r="E16" s="12">
        <v>120.313</v>
      </c>
      <c r="F16" s="12">
        <v>33.776</v>
      </c>
      <c r="G16" s="14">
        <v>154.09</v>
      </c>
      <c r="H16" s="9" t="s">
        <v>195</v>
      </c>
      <c r="I16" s="32">
        <v>10000</v>
      </c>
      <c r="J16" s="32">
        <f t="shared" si="0"/>
        <v>1540900</v>
      </c>
    </row>
    <row r="17" ht="13.5" spans="1:10">
      <c r="A17" s="9" t="s">
        <v>206</v>
      </c>
      <c r="B17" s="9">
        <v>1</v>
      </c>
      <c r="C17" s="10" t="s">
        <v>201</v>
      </c>
      <c r="D17" s="10" t="s">
        <v>51</v>
      </c>
      <c r="E17" s="12">
        <v>115.84</v>
      </c>
      <c r="F17" s="12">
        <v>32.521</v>
      </c>
      <c r="G17" s="14">
        <v>148.36</v>
      </c>
      <c r="H17" s="9" t="s">
        <v>195</v>
      </c>
      <c r="I17" s="32">
        <v>10000</v>
      </c>
      <c r="J17" s="32">
        <f t="shared" si="0"/>
        <v>1483600</v>
      </c>
    </row>
    <row r="18" ht="13.5" spans="1:10">
      <c r="A18" s="9" t="s">
        <v>206</v>
      </c>
      <c r="B18" s="9">
        <v>1</v>
      </c>
      <c r="C18" s="10" t="s">
        <v>201</v>
      </c>
      <c r="D18" s="10" t="s">
        <v>202</v>
      </c>
      <c r="E18" s="15">
        <v>115.8</v>
      </c>
      <c r="F18" s="15">
        <v>32.51</v>
      </c>
      <c r="G18" s="14">
        <v>148.31</v>
      </c>
      <c r="H18" s="9" t="s">
        <v>195</v>
      </c>
      <c r="I18" s="32">
        <v>10500</v>
      </c>
      <c r="J18" s="32">
        <f t="shared" si="0"/>
        <v>1557255</v>
      </c>
    </row>
    <row r="19" ht="13.5" spans="1:10">
      <c r="A19" s="11"/>
      <c r="B19" s="11"/>
      <c r="C19" s="11"/>
      <c r="D19" s="11"/>
      <c r="E19" s="11"/>
      <c r="F19" s="11"/>
      <c r="G19" s="11">
        <f>SUM(G7:G18)</f>
        <v>1938.18</v>
      </c>
      <c r="H19" s="11"/>
      <c r="I19" s="32">
        <f>J19/G19</f>
        <v>10497.380016304</v>
      </c>
      <c r="J19" s="32">
        <f>SUM(J7:J18)</f>
        <v>20345812</v>
      </c>
    </row>
    <row r="20" ht="36" customHeight="1" spans="1:10">
      <c r="A20" s="16" t="s">
        <v>203</v>
      </c>
      <c r="B20" s="17" t="s">
        <v>168</v>
      </c>
      <c r="C20" s="18"/>
      <c r="D20" s="18"/>
      <c r="E20" s="18"/>
      <c r="F20" s="18"/>
      <c r="G20" s="19"/>
      <c r="H20" s="17"/>
      <c r="I20" s="18"/>
      <c r="J20" s="19"/>
    </row>
    <row r="21" ht="36" customHeight="1" spans="1:10">
      <c r="A21" s="20"/>
      <c r="B21" s="21"/>
      <c r="C21" s="22"/>
      <c r="D21" s="22"/>
      <c r="E21" s="22"/>
      <c r="F21" s="22"/>
      <c r="G21" s="23"/>
      <c r="H21" s="21"/>
      <c r="I21" s="22"/>
      <c r="J21" s="23"/>
    </row>
    <row r="22" ht="36" customHeight="1" spans="1:10">
      <c r="A22" s="24"/>
      <c r="B22" s="25"/>
      <c r="C22" s="26"/>
      <c r="D22" s="26"/>
      <c r="E22" s="27" t="s">
        <v>204</v>
      </c>
      <c r="F22" s="27"/>
      <c r="G22" s="28"/>
      <c r="H22" s="25"/>
      <c r="I22" s="26"/>
      <c r="J22" s="28" t="s">
        <v>205</v>
      </c>
    </row>
    <row r="27" ht="16" customHeight="1" spans="1:10">
      <c r="A27"/>
      <c r="B27"/>
      <c r="C27"/>
      <c r="D27"/>
      <c r="E27"/>
      <c r="F27"/>
      <c r="G27"/>
      <c r="H27"/>
      <c r="I27"/>
      <c r="J27"/>
    </row>
    <row r="28" spans="1:10">
      <c r="A28"/>
      <c r="B28"/>
      <c r="C28"/>
      <c r="D28"/>
      <c r="E28"/>
      <c r="F28"/>
      <c r="G28"/>
      <c r="H28"/>
      <c r="I28"/>
      <c r="J28"/>
    </row>
    <row r="29" spans="1:10">
      <c r="A29"/>
      <c r="B29"/>
      <c r="C29"/>
      <c r="D29"/>
      <c r="E29"/>
      <c r="F29"/>
      <c r="G29"/>
      <c r="H29"/>
      <c r="I29"/>
      <c r="J29"/>
    </row>
    <row r="30" spans="1:10">
      <c r="A30"/>
      <c r="B30"/>
      <c r="C30"/>
      <c r="D30"/>
      <c r="E30"/>
      <c r="F30"/>
      <c r="G30"/>
      <c r="H30"/>
      <c r="I30"/>
      <c r="J30"/>
    </row>
    <row r="31" spans="1:10">
      <c r="A31"/>
      <c r="B31"/>
      <c r="C31"/>
      <c r="D31"/>
      <c r="E31"/>
      <c r="F31"/>
      <c r="G31"/>
      <c r="H31"/>
      <c r="I31"/>
      <c r="J31"/>
    </row>
    <row r="32" spans="1:10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A34"/>
      <c r="B34"/>
      <c r="C34"/>
      <c r="D34"/>
      <c r="E34"/>
      <c r="F34"/>
      <c r="G34"/>
      <c r="H34"/>
      <c r="I34"/>
      <c r="J34"/>
    </row>
    <row r="35" spans="1:10">
      <c r="A35"/>
      <c r="B35"/>
      <c r="C35"/>
      <c r="D35"/>
      <c r="E35"/>
      <c r="F35"/>
      <c r="G35"/>
      <c r="H35"/>
      <c r="I35"/>
      <c r="J35"/>
    </row>
    <row r="36" spans="1:10">
      <c r="A36"/>
      <c r="B36"/>
      <c r="C36"/>
      <c r="D36"/>
      <c r="E36"/>
      <c r="F36"/>
      <c r="G36"/>
      <c r="H36"/>
      <c r="I36"/>
      <c r="J36"/>
    </row>
    <row r="37" spans="1:10">
      <c r="A37"/>
      <c r="B37"/>
      <c r="C37"/>
      <c r="D37"/>
      <c r="E37"/>
      <c r="F37"/>
      <c r="G37"/>
      <c r="H37"/>
      <c r="I37"/>
      <c r="J37"/>
    </row>
    <row r="38" spans="1:10">
      <c r="A38"/>
      <c r="B38"/>
      <c r="C38"/>
      <c r="D38"/>
      <c r="E38"/>
      <c r="F38"/>
      <c r="G38"/>
      <c r="H38"/>
      <c r="I38"/>
      <c r="J38"/>
    </row>
    <row r="39" spans="1:10">
      <c r="A39"/>
      <c r="B39"/>
      <c r="C39"/>
      <c r="D39"/>
      <c r="E39"/>
      <c r="F39"/>
      <c r="G39"/>
      <c r="H39"/>
      <c r="I39"/>
      <c r="J39"/>
    </row>
  </sheetData>
  <mergeCells count="19">
    <mergeCell ref="A1:J1"/>
    <mergeCell ref="D2:G2"/>
    <mergeCell ref="I2:J2"/>
    <mergeCell ref="D3:G3"/>
    <mergeCell ref="I3:J3"/>
    <mergeCell ref="B4:G4"/>
    <mergeCell ref="I4:J4"/>
    <mergeCell ref="E5:G5"/>
    <mergeCell ref="E22:G22"/>
    <mergeCell ref="A5:A6"/>
    <mergeCell ref="A20:A22"/>
    <mergeCell ref="B5:B6"/>
    <mergeCell ref="C5:C6"/>
    <mergeCell ref="D5:D6"/>
    <mergeCell ref="H5:H6"/>
    <mergeCell ref="I5:I6"/>
    <mergeCell ref="J5:J6"/>
    <mergeCell ref="B20:G21"/>
    <mergeCell ref="H20:J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7#住宅</vt:lpstr>
      <vt:lpstr>10#住宅</vt:lpstr>
      <vt:lpstr>11#住宅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2022-08-29T11:13:00Z</dcterms:created>
  <dcterms:modified xsi:type="dcterms:W3CDTF">2025-08-15T02:23:22Z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CE96C92DCC63490CB1D486FAACD4A95A_13</vt:lpwstr>
  </property>
</Properties>
</file>