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号楼 " sheetId="8" r:id="rId1"/>
  </sheets>
  <externalReferences>
    <externalReference r:id="rId2"/>
  </externalReferences>
  <definedNames>
    <definedName name="_xlnm.Print_Area" localSheetId="0">'1号楼 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<sst xmlns="http://schemas.openxmlformats.org/spreadsheetml/2006/main" count="39" uniqueCount="32">
  <si>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潜江市新建商品房预（销）售单套价格备案表</t>
  </si>
  <si>
    <t>开发企业(章)</t>
  </si>
  <si>
    <t>楼盘名称</t>
  </si>
  <si>
    <t>兴盛九悦</t>
  </si>
  <si>
    <t>楼盘地址</t>
  </si>
  <si>
    <t>潜江市园林办事处兴盛路以南</t>
  </si>
  <si>
    <t>销售栋号</t>
  </si>
  <si>
    <t>1#</t>
  </si>
  <si>
    <t>总层数</t>
  </si>
  <si>
    <t>房源数量</t>
  </si>
  <si>
    <t>栋销售均价</t>
  </si>
  <si>
    <t>栋销售最高单价</t>
  </si>
  <si>
    <t>栋 号</t>
  </si>
  <si>
    <t>单 元</t>
  </si>
  <si>
    <t>层 层</t>
  </si>
  <si>
    <t>房 号</t>
  </si>
  <si>
    <t>销售面积（㎡）</t>
  </si>
  <si>
    <t>用 途</t>
  </si>
  <si>
    <t>单 价（㎡）</t>
  </si>
  <si>
    <t>总价</t>
  </si>
  <si>
    <t>套内面积</t>
  </si>
  <si>
    <t>分摊面积</t>
  </si>
  <si>
    <t>面积小计</t>
  </si>
  <si>
    <t>2层</t>
  </si>
  <si>
    <t>1-201</t>
  </si>
  <si>
    <t>住宅</t>
  </si>
  <si>
    <t>1-202</t>
  </si>
  <si>
    <t>1-203</t>
  </si>
  <si>
    <t>合计</t>
  </si>
  <si>
    <t>备案  机构  意见</t>
  </si>
  <si>
    <t xml:space="preserve">                                                                     </t>
  </si>
  <si>
    <t xml:space="preserve">          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</si>
</sst>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503;&#20142;&#20844;&#21496;l&#25253;&#24314;&#31227;&#20132;&#36164;&#26009;24.1.10\&#20852;&#30427;&#20061;&#24742;&#39044;&#21806;\&#20852;&#30427;&#20061;&#24742;&#22791;&#26696;&#20215;&#26684;&#34920;&#65288;2&#12289;3&#12289;5&#12289;6&#65289;11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2号楼"/>
      <sheetName val="3号楼"/>
      <sheetName val="5号楼"/>
      <sheetName val="6号楼"/>
    </sheetNames>
    <sheetDataSet>
      <sheetData sheetId="0"/>
      <sheetData sheetId="1"/>
      <sheetData sheetId="2"/>
      <sheetData sheetId="3"/>
      <sheetData sheetId="4">
        <row r="8">
          <cell r="D8" t="str">
            <v>1-0201</v>
          </cell>
          <cell r="E8">
            <v>95.53</v>
          </cell>
          <cell r="F8">
            <v>29.634</v>
          </cell>
          <cell r="G8">
            <v>125.16</v>
          </cell>
          <cell r="H8" t="str">
            <v>住宅</v>
          </cell>
          <cell r="I8">
            <v>5733</v>
          </cell>
          <cell r="J8">
            <v>717466</v>
          </cell>
        </row>
        <row r="9">
          <cell r="D9" t="str">
            <v>1-0301</v>
          </cell>
          <cell r="E9">
            <v>95.53</v>
          </cell>
          <cell r="F9">
            <v>29.634</v>
          </cell>
          <cell r="G9">
            <v>125.16</v>
          </cell>
          <cell r="H9" t="str">
            <v>住宅</v>
          </cell>
          <cell r="I9">
            <v>5839</v>
          </cell>
          <cell r="J9">
            <v>730764</v>
          </cell>
        </row>
        <row r="10">
          <cell r="D10" t="str">
            <v>1-0401</v>
          </cell>
          <cell r="E10">
            <v>95.53</v>
          </cell>
          <cell r="F10">
            <v>29.634</v>
          </cell>
          <cell r="G10">
            <v>125.16</v>
          </cell>
          <cell r="H10" t="str">
            <v>住宅</v>
          </cell>
          <cell r="I10">
            <v>6184</v>
          </cell>
          <cell r="J10">
            <v>773982</v>
          </cell>
        </row>
        <row r="11">
          <cell r="D11" t="str">
            <v>1-0501</v>
          </cell>
          <cell r="E11">
            <v>95.53</v>
          </cell>
          <cell r="F11">
            <v>29.634</v>
          </cell>
          <cell r="G11">
            <v>125.16</v>
          </cell>
          <cell r="H11" t="str">
            <v>住宅</v>
          </cell>
          <cell r="I11">
            <v>6264</v>
          </cell>
          <cell r="J11">
            <v>783956</v>
          </cell>
        </row>
        <row r="12">
          <cell r="D12" t="str">
            <v>1-0601</v>
          </cell>
          <cell r="E12">
            <v>95.53</v>
          </cell>
          <cell r="F12">
            <v>29.634</v>
          </cell>
          <cell r="G12">
            <v>125.16</v>
          </cell>
          <cell r="H12" t="str">
            <v>住宅</v>
          </cell>
          <cell r="I12">
            <v>6344</v>
          </cell>
          <cell r="J12">
            <v>793929</v>
          </cell>
        </row>
        <row r="13">
          <cell r="D13" t="str">
            <v>1-0701</v>
          </cell>
          <cell r="E13">
            <v>95.53</v>
          </cell>
          <cell r="F13">
            <v>29.634</v>
          </cell>
          <cell r="G13">
            <v>125.16</v>
          </cell>
          <cell r="H13" t="str">
            <v>住宅</v>
          </cell>
          <cell r="I13">
            <v>6370</v>
          </cell>
          <cell r="J13">
            <v>797254</v>
          </cell>
        </row>
        <row r="14">
          <cell r="D14" t="str">
            <v>1-0801</v>
          </cell>
          <cell r="E14">
            <v>95.53</v>
          </cell>
          <cell r="F14">
            <v>29.634</v>
          </cell>
          <cell r="G14">
            <v>125.16</v>
          </cell>
          <cell r="H14" t="str">
            <v>住宅</v>
          </cell>
          <cell r="I14">
            <v>6609</v>
          </cell>
          <cell r="J14">
            <v>827174</v>
          </cell>
        </row>
        <row r="15">
          <cell r="D15" t="str">
            <v>1-0901</v>
          </cell>
          <cell r="E15">
            <v>95.53</v>
          </cell>
          <cell r="F15">
            <v>29.634</v>
          </cell>
          <cell r="G15">
            <v>125.16</v>
          </cell>
          <cell r="H15" t="str">
            <v>住宅</v>
          </cell>
          <cell r="I15">
            <v>6424</v>
          </cell>
          <cell r="J15">
            <v>803903</v>
          </cell>
        </row>
        <row r="16">
          <cell r="D16" t="str">
            <v>1-1001</v>
          </cell>
          <cell r="E16">
            <v>95.53</v>
          </cell>
          <cell r="F16">
            <v>29.634</v>
          </cell>
          <cell r="G16">
            <v>125.16</v>
          </cell>
          <cell r="H16" t="str">
            <v>住宅</v>
          </cell>
          <cell r="I16">
            <v>6450</v>
          </cell>
          <cell r="J16">
            <v>807227</v>
          </cell>
        </row>
        <row r="17">
          <cell r="D17" t="str">
            <v>1-1101</v>
          </cell>
          <cell r="E17">
            <v>95.53</v>
          </cell>
          <cell r="F17">
            <v>29.634</v>
          </cell>
          <cell r="G17">
            <v>125.16</v>
          </cell>
          <cell r="H17" t="str">
            <v>住宅</v>
          </cell>
          <cell r="I17">
            <v>6477</v>
          </cell>
          <cell r="J17">
            <v>810552</v>
          </cell>
        </row>
        <row r="18">
          <cell r="D18" t="str">
            <v>1-1201</v>
          </cell>
          <cell r="E18">
            <v>95.53</v>
          </cell>
          <cell r="F18">
            <v>29.634</v>
          </cell>
          <cell r="G18">
            <v>125.16</v>
          </cell>
          <cell r="H18" t="str">
            <v>住宅</v>
          </cell>
          <cell r="I18">
            <v>6716</v>
          </cell>
          <cell r="J18">
            <v>840473</v>
          </cell>
        </row>
        <row r="19">
          <cell r="D19" t="str">
            <v>1-1301</v>
          </cell>
          <cell r="E19">
            <v>95.53</v>
          </cell>
          <cell r="F19">
            <v>29.634</v>
          </cell>
          <cell r="G19">
            <v>125.16</v>
          </cell>
          <cell r="H19" t="str">
            <v>住宅</v>
          </cell>
          <cell r="I19">
            <v>6530</v>
          </cell>
          <cell r="J19">
            <v>817201</v>
          </cell>
        </row>
        <row r="20">
          <cell r="D20" t="str">
            <v>1-1401</v>
          </cell>
          <cell r="E20">
            <v>95.53</v>
          </cell>
          <cell r="F20">
            <v>29.634</v>
          </cell>
          <cell r="G20">
            <v>125.16</v>
          </cell>
          <cell r="H20" t="str">
            <v>住宅</v>
          </cell>
          <cell r="I20">
            <v>6397</v>
          </cell>
          <cell r="J20">
            <v>800578</v>
          </cell>
        </row>
        <row r="21">
          <cell r="D21" t="str">
            <v>1-1501</v>
          </cell>
          <cell r="E21">
            <v>95.53</v>
          </cell>
          <cell r="F21">
            <v>29.634</v>
          </cell>
          <cell r="G21">
            <v>125.16</v>
          </cell>
          <cell r="H21" t="str">
            <v>住宅</v>
          </cell>
          <cell r="I21">
            <v>6583</v>
          </cell>
          <cell r="J21">
            <v>823850</v>
          </cell>
        </row>
        <row r="22">
          <cell r="D22" t="str">
            <v>1-1601</v>
          </cell>
          <cell r="E22">
            <v>95.53</v>
          </cell>
          <cell r="F22">
            <v>29.634</v>
          </cell>
          <cell r="G22">
            <v>125.16</v>
          </cell>
          <cell r="H22" t="str">
            <v>住宅</v>
          </cell>
          <cell r="I22">
            <v>6822</v>
          </cell>
          <cell r="J22">
            <v>853771</v>
          </cell>
        </row>
        <row r="23">
          <cell r="D23" t="str">
            <v>1-1701</v>
          </cell>
          <cell r="E23">
            <v>95.53</v>
          </cell>
          <cell r="F23">
            <v>29.634</v>
          </cell>
          <cell r="G23">
            <v>125.16</v>
          </cell>
          <cell r="H23" t="str">
            <v>住宅</v>
          </cell>
          <cell r="I23">
            <v>6636</v>
          </cell>
          <cell r="J23">
            <v>830499</v>
          </cell>
        </row>
        <row r="24">
          <cell r="D24" t="str">
            <v>1-1801</v>
          </cell>
          <cell r="E24">
            <v>95.53</v>
          </cell>
          <cell r="F24">
            <v>29.634</v>
          </cell>
          <cell r="G24">
            <v>125.16</v>
          </cell>
          <cell r="H24" t="str">
            <v>住宅</v>
          </cell>
          <cell r="I24">
            <v>6503</v>
          </cell>
          <cell r="J24">
            <v>813876</v>
          </cell>
        </row>
        <row r="25">
          <cell r="D25" t="str">
            <v>1-1901</v>
          </cell>
          <cell r="E25">
            <v>95.53</v>
          </cell>
          <cell r="F25">
            <v>29.634</v>
          </cell>
          <cell r="G25">
            <v>125.16</v>
          </cell>
          <cell r="H25" t="str">
            <v>住宅</v>
          </cell>
          <cell r="I25">
            <v>6689</v>
          </cell>
          <cell r="J25">
            <v>837148</v>
          </cell>
        </row>
        <row r="26">
          <cell r="D26" t="str">
            <v>1-2001</v>
          </cell>
          <cell r="E26">
            <v>95.53</v>
          </cell>
          <cell r="F26">
            <v>29.634</v>
          </cell>
          <cell r="G26">
            <v>125.16</v>
          </cell>
          <cell r="H26" t="str">
            <v>住宅</v>
          </cell>
          <cell r="I26">
            <v>6928</v>
          </cell>
          <cell r="J26">
            <v>867069</v>
          </cell>
        </row>
        <row r="27">
          <cell r="D27" t="str">
            <v>1-2101</v>
          </cell>
          <cell r="E27">
            <v>95.53</v>
          </cell>
          <cell r="F27">
            <v>29.634</v>
          </cell>
          <cell r="G27">
            <v>125.16</v>
          </cell>
          <cell r="H27" t="str">
            <v>住宅</v>
          </cell>
          <cell r="I27">
            <v>6742</v>
          </cell>
          <cell r="J27">
            <v>843797</v>
          </cell>
        </row>
        <row r="28">
          <cell r="D28" t="str">
            <v>1-2201</v>
          </cell>
          <cell r="E28">
            <v>95.53</v>
          </cell>
          <cell r="F28">
            <v>29.634</v>
          </cell>
          <cell r="G28">
            <v>125.16</v>
          </cell>
          <cell r="H28" t="str">
            <v>住宅</v>
          </cell>
          <cell r="I28">
            <v>6742</v>
          </cell>
          <cell r="J28">
            <v>843797</v>
          </cell>
        </row>
        <row r="29">
          <cell r="D29" t="str">
            <v>1-2301</v>
          </cell>
          <cell r="E29">
            <v>95.53</v>
          </cell>
          <cell r="F29">
            <v>29.634</v>
          </cell>
          <cell r="G29">
            <v>125.16</v>
          </cell>
          <cell r="H29" t="str">
            <v>住宅</v>
          </cell>
          <cell r="I29">
            <v>6716</v>
          </cell>
          <cell r="J29">
            <v>840473</v>
          </cell>
        </row>
        <row r="30">
          <cell r="D30" t="str">
            <v>1-2401</v>
          </cell>
          <cell r="E30">
            <v>95.53</v>
          </cell>
          <cell r="F30">
            <v>29.634</v>
          </cell>
          <cell r="G30">
            <v>125.16</v>
          </cell>
          <cell r="H30" t="str">
            <v>住宅</v>
          </cell>
          <cell r="I30">
            <v>6902</v>
          </cell>
          <cell r="J30">
            <v>863744</v>
          </cell>
        </row>
        <row r="31">
          <cell r="D31" t="str">
            <v>1-2501</v>
          </cell>
          <cell r="E31">
            <v>95.53</v>
          </cell>
          <cell r="F31">
            <v>29.634</v>
          </cell>
          <cell r="G31">
            <v>125.16</v>
          </cell>
          <cell r="H31" t="str">
            <v>住宅</v>
          </cell>
          <cell r="I31">
            <v>6663</v>
          </cell>
          <cell r="J31">
            <v>833824</v>
          </cell>
        </row>
        <row r="32">
          <cell r="D32" t="str">
            <v>1-2601</v>
          </cell>
          <cell r="E32">
            <v>95.53</v>
          </cell>
          <cell r="F32">
            <v>29.634</v>
          </cell>
          <cell r="G32">
            <v>125.16</v>
          </cell>
          <cell r="H32" t="str">
            <v>住宅</v>
          </cell>
          <cell r="I32">
            <v>6636</v>
          </cell>
          <cell r="J32">
            <v>830499</v>
          </cell>
        </row>
        <row r="33">
          <cell r="D33" t="str">
            <v>1-2701</v>
          </cell>
          <cell r="E33">
            <v>95.53</v>
          </cell>
          <cell r="F33">
            <v>29.634</v>
          </cell>
          <cell r="G33">
            <v>125.16</v>
          </cell>
          <cell r="H33" t="str">
            <v>住宅</v>
          </cell>
          <cell r="I33">
            <v>6184</v>
          </cell>
          <cell r="J33">
            <v>773982</v>
          </cell>
        </row>
        <row r="34">
          <cell r="D34" t="str">
            <v>1-0202</v>
          </cell>
          <cell r="E34">
            <v>84.685</v>
          </cell>
          <cell r="F34">
            <v>26.27</v>
          </cell>
          <cell r="G34">
            <v>110.96</v>
          </cell>
          <cell r="H34" t="str">
            <v>住宅</v>
          </cell>
          <cell r="I34">
            <v>5412</v>
          </cell>
          <cell r="J34">
            <v>600407</v>
          </cell>
        </row>
        <row r="35">
          <cell r="D35" t="str">
            <v>1-0302</v>
          </cell>
          <cell r="E35">
            <v>84.685</v>
          </cell>
          <cell r="F35">
            <v>26.27</v>
          </cell>
          <cell r="G35">
            <v>110.96</v>
          </cell>
          <cell r="H35" t="str">
            <v>住宅</v>
          </cell>
          <cell r="I35">
            <v>5518</v>
          </cell>
          <cell r="J35">
            <v>612196</v>
          </cell>
        </row>
        <row r="36">
          <cell r="D36" t="str">
            <v>1-0402</v>
          </cell>
          <cell r="E36">
            <v>84.685</v>
          </cell>
          <cell r="F36">
            <v>26.27</v>
          </cell>
          <cell r="G36">
            <v>110.96</v>
          </cell>
          <cell r="H36" t="str">
            <v>住宅</v>
          </cell>
          <cell r="I36">
            <v>5863</v>
          </cell>
          <cell r="J36">
            <v>650511</v>
          </cell>
        </row>
        <row r="37">
          <cell r="D37" t="str">
            <v>1-0502</v>
          </cell>
          <cell r="E37">
            <v>84.685</v>
          </cell>
          <cell r="F37">
            <v>26.27</v>
          </cell>
          <cell r="G37">
            <v>110.96</v>
          </cell>
          <cell r="H37" t="str">
            <v>住宅</v>
          </cell>
          <cell r="I37">
            <v>5943</v>
          </cell>
          <cell r="J37">
            <v>659353</v>
          </cell>
        </row>
        <row r="38">
          <cell r="D38" t="str">
            <v>1-0602</v>
          </cell>
          <cell r="E38">
            <v>84.685</v>
          </cell>
          <cell r="F38">
            <v>26.27</v>
          </cell>
          <cell r="G38">
            <v>110.96</v>
          </cell>
          <cell r="H38" t="str">
            <v>住宅</v>
          </cell>
          <cell r="I38">
            <v>6022</v>
          </cell>
          <cell r="J38">
            <v>668195</v>
          </cell>
        </row>
        <row r="39">
          <cell r="D39" t="str">
            <v>1-0702</v>
          </cell>
          <cell r="E39">
            <v>84.685</v>
          </cell>
          <cell r="F39">
            <v>26.27</v>
          </cell>
          <cell r="G39">
            <v>110.96</v>
          </cell>
          <cell r="H39" t="str">
            <v>住宅</v>
          </cell>
          <cell r="I39">
            <v>6049</v>
          </cell>
          <cell r="J39">
            <v>671143</v>
          </cell>
        </row>
        <row r="40">
          <cell r="D40" t="str">
            <v>1-0802</v>
          </cell>
          <cell r="E40">
            <v>84.685</v>
          </cell>
          <cell r="F40">
            <v>26.27</v>
          </cell>
          <cell r="G40">
            <v>110.96</v>
          </cell>
          <cell r="H40" t="str">
            <v>住宅</v>
          </cell>
          <cell r="I40">
            <v>6288</v>
          </cell>
          <cell r="J40">
            <v>697669</v>
          </cell>
        </row>
        <row r="41">
          <cell r="D41" t="str">
            <v>1-0902</v>
          </cell>
          <cell r="E41">
            <v>84.685</v>
          </cell>
          <cell r="F41">
            <v>26.27</v>
          </cell>
          <cell r="G41">
            <v>110.96</v>
          </cell>
          <cell r="H41" t="str">
            <v>住宅</v>
          </cell>
          <cell r="I41">
            <v>6102</v>
          </cell>
          <cell r="J41">
            <v>677037</v>
          </cell>
        </row>
        <row r="42">
          <cell r="D42" t="str">
            <v>1-1002</v>
          </cell>
          <cell r="E42">
            <v>84.685</v>
          </cell>
          <cell r="F42">
            <v>26.27</v>
          </cell>
          <cell r="G42">
            <v>110.96</v>
          </cell>
          <cell r="H42" t="str">
            <v>住宅</v>
          </cell>
          <cell r="I42">
            <v>6129</v>
          </cell>
          <cell r="J42">
            <v>679985</v>
          </cell>
        </row>
        <row r="43">
          <cell r="D43" t="str">
            <v>1-1102</v>
          </cell>
          <cell r="E43">
            <v>84.685</v>
          </cell>
          <cell r="F43">
            <v>26.27</v>
          </cell>
          <cell r="G43">
            <v>110.96</v>
          </cell>
          <cell r="H43" t="str">
            <v>住宅</v>
          </cell>
          <cell r="I43">
            <v>6155</v>
          </cell>
          <cell r="J43">
            <v>682932</v>
          </cell>
        </row>
        <row r="44">
          <cell r="D44" t="str">
            <v>1-1202</v>
          </cell>
          <cell r="E44">
            <v>84.685</v>
          </cell>
          <cell r="F44">
            <v>26.27</v>
          </cell>
          <cell r="G44">
            <v>110.96</v>
          </cell>
          <cell r="H44" t="str">
            <v>住宅</v>
          </cell>
          <cell r="I44">
            <v>6394</v>
          </cell>
          <cell r="J44">
            <v>709458</v>
          </cell>
        </row>
        <row r="45">
          <cell r="D45" t="str">
            <v>1-1302</v>
          </cell>
          <cell r="E45">
            <v>84.685</v>
          </cell>
          <cell r="F45">
            <v>26.27</v>
          </cell>
          <cell r="G45">
            <v>110.96</v>
          </cell>
          <cell r="H45" t="str">
            <v>住宅</v>
          </cell>
          <cell r="I45">
            <v>6208</v>
          </cell>
          <cell r="J45">
            <v>688827</v>
          </cell>
        </row>
        <row r="46">
          <cell r="D46" t="str">
            <v>1-1402</v>
          </cell>
          <cell r="E46">
            <v>84.685</v>
          </cell>
          <cell r="F46">
            <v>26.27</v>
          </cell>
          <cell r="G46">
            <v>110.96</v>
          </cell>
          <cell r="H46" t="str">
            <v>住宅</v>
          </cell>
          <cell r="I46">
            <v>6076</v>
          </cell>
          <cell r="J46">
            <v>674090</v>
          </cell>
        </row>
        <row r="47">
          <cell r="D47" t="str">
            <v>1-1502</v>
          </cell>
          <cell r="E47">
            <v>84.685</v>
          </cell>
          <cell r="F47">
            <v>26.27</v>
          </cell>
          <cell r="G47">
            <v>110.96</v>
          </cell>
          <cell r="H47" t="str">
            <v>住宅</v>
          </cell>
          <cell r="I47">
            <v>6262</v>
          </cell>
          <cell r="J47">
            <v>694721</v>
          </cell>
        </row>
        <row r="48">
          <cell r="D48" t="str">
            <v>1-1602</v>
          </cell>
          <cell r="E48">
            <v>84.685</v>
          </cell>
          <cell r="F48">
            <v>26.27</v>
          </cell>
          <cell r="G48">
            <v>110.96</v>
          </cell>
          <cell r="H48" t="str">
            <v>住宅</v>
          </cell>
          <cell r="I48">
            <v>6501</v>
          </cell>
          <cell r="J48">
            <v>721247</v>
          </cell>
        </row>
        <row r="49">
          <cell r="D49" t="str">
            <v>1-1702</v>
          </cell>
          <cell r="E49">
            <v>84.685</v>
          </cell>
          <cell r="F49">
            <v>26.27</v>
          </cell>
          <cell r="G49">
            <v>110.96</v>
          </cell>
          <cell r="H49" t="str">
            <v>住宅</v>
          </cell>
          <cell r="I49">
            <v>6315</v>
          </cell>
          <cell r="J49">
            <v>700616</v>
          </cell>
        </row>
        <row r="50">
          <cell r="D50" t="str">
            <v>1-1802</v>
          </cell>
          <cell r="E50">
            <v>84.685</v>
          </cell>
          <cell r="F50">
            <v>26.27</v>
          </cell>
          <cell r="G50">
            <v>110.96</v>
          </cell>
          <cell r="H50" t="str">
            <v>住宅</v>
          </cell>
          <cell r="I50">
            <v>6182</v>
          </cell>
          <cell r="J50">
            <v>685879</v>
          </cell>
        </row>
        <row r="51">
          <cell r="D51" t="str">
            <v>1-1902</v>
          </cell>
          <cell r="E51">
            <v>84.685</v>
          </cell>
          <cell r="F51">
            <v>26.27</v>
          </cell>
          <cell r="G51">
            <v>110.96</v>
          </cell>
          <cell r="H51" t="str">
            <v>住宅</v>
          </cell>
          <cell r="I51">
            <v>6368</v>
          </cell>
          <cell r="J51">
            <v>706510</v>
          </cell>
        </row>
        <row r="52">
          <cell r="D52" t="str">
            <v>1-2002</v>
          </cell>
          <cell r="E52">
            <v>84.685</v>
          </cell>
          <cell r="F52">
            <v>26.27</v>
          </cell>
          <cell r="G52">
            <v>110.96</v>
          </cell>
          <cell r="H52" t="str">
            <v>住宅</v>
          </cell>
          <cell r="I52">
            <v>6607</v>
          </cell>
          <cell r="J52">
            <v>733036</v>
          </cell>
        </row>
        <row r="53">
          <cell r="D53" t="str">
            <v>1-2102</v>
          </cell>
          <cell r="E53">
            <v>84.685</v>
          </cell>
          <cell r="F53">
            <v>26.27</v>
          </cell>
          <cell r="G53">
            <v>110.96</v>
          </cell>
          <cell r="H53" t="str">
            <v>住宅</v>
          </cell>
          <cell r="I53">
            <v>6421</v>
          </cell>
          <cell r="J53">
            <v>712405</v>
          </cell>
        </row>
        <row r="54">
          <cell r="D54" t="str">
            <v>1-2202</v>
          </cell>
          <cell r="E54">
            <v>84.685</v>
          </cell>
          <cell r="F54">
            <v>26.27</v>
          </cell>
          <cell r="G54">
            <v>110.96</v>
          </cell>
          <cell r="H54" t="str">
            <v>住宅</v>
          </cell>
          <cell r="I54">
            <v>6421</v>
          </cell>
          <cell r="J54">
            <v>712405</v>
          </cell>
        </row>
        <row r="55">
          <cell r="D55" t="str">
            <v>1-2302</v>
          </cell>
          <cell r="E55">
            <v>84.685</v>
          </cell>
          <cell r="F55">
            <v>26.27</v>
          </cell>
          <cell r="G55">
            <v>110.96</v>
          </cell>
          <cell r="H55" t="str">
            <v>住宅</v>
          </cell>
          <cell r="I55">
            <v>6394</v>
          </cell>
          <cell r="J55">
            <v>709458</v>
          </cell>
        </row>
        <row r="56">
          <cell r="D56" t="str">
            <v>1-2402</v>
          </cell>
          <cell r="E56">
            <v>84.685</v>
          </cell>
          <cell r="F56">
            <v>26.27</v>
          </cell>
          <cell r="G56">
            <v>110.96</v>
          </cell>
          <cell r="H56" t="str">
            <v>住宅</v>
          </cell>
          <cell r="I56">
            <v>6580</v>
          </cell>
          <cell r="J56">
            <v>730089</v>
          </cell>
        </row>
        <row r="57">
          <cell r="D57" t="str">
            <v>1-2502</v>
          </cell>
          <cell r="E57">
            <v>84.685</v>
          </cell>
          <cell r="F57">
            <v>26.27</v>
          </cell>
          <cell r="G57">
            <v>110.96</v>
          </cell>
          <cell r="H57" t="str">
            <v>住宅</v>
          </cell>
          <cell r="I57">
            <v>6341</v>
          </cell>
          <cell r="J57">
            <v>703563</v>
          </cell>
        </row>
        <row r="58">
          <cell r="D58" t="str">
            <v>1-2602</v>
          </cell>
          <cell r="E58">
            <v>84.685</v>
          </cell>
          <cell r="F58">
            <v>26.27</v>
          </cell>
          <cell r="G58">
            <v>110.96</v>
          </cell>
          <cell r="H58" t="str">
            <v>住宅</v>
          </cell>
          <cell r="I58">
            <v>6315</v>
          </cell>
          <cell r="J58">
            <v>700616</v>
          </cell>
        </row>
        <row r="59">
          <cell r="D59" t="str">
            <v>1-2702</v>
          </cell>
          <cell r="E59">
            <v>84.685</v>
          </cell>
          <cell r="F59">
            <v>26.27</v>
          </cell>
          <cell r="G59">
            <v>110.96</v>
          </cell>
          <cell r="H59" t="str">
            <v>住宅</v>
          </cell>
          <cell r="I59">
            <v>5863</v>
          </cell>
          <cell r="J59">
            <v>650511</v>
          </cell>
        </row>
        <row r="60">
          <cell r="D60" t="str">
            <v>1-0203</v>
          </cell>
          <cell r="E60">
            <v>84.685</v>
          </cell>
          <cell r="F60">
            <v>26.27</v>
          </cell>
          <cell r="G60">
            <v>110.96</v>
          </cell>
          <cell r="H60" t="str">
            <v>住宅</v>
          </cell>
          <cell r="I60">
            <v>5412</v>
          </cell>
          <cell r="J60">
            <v>600407</v>
          </cell>
        </row>
        <row r="61">
          <cell r="D61" t="str">
            <v>1-0303</v>
          </cell>
          <cell r="E61">
            <v>84.685</v>
          </cell>
          <cell r="F61">
            <v>26.27</v>
          </cell>
          <cell r="G61">
            <v>110.96</v>
          </cell>
          <cell r="H61" t="str">
            <v>住宅</v>
          </cell>
          <cell r="I61">
            <v>5518</v>
          </cell>
          <cell r="J61">
            <v>612196</v>
          </cell>
        </row>
        <row r="62">
          <cell r="D62" t="str">
            <v>1-0403</v>
          </cell>
          <cell r="E62">
            <v>84.685</v>
          </cell>
          <cell r="F62">
            <v>26.27</v>
          </cell>
          <cell r="G62">
            <v>110.96</v>
          </cell>
          <cell r="H62" t="str">
            <v>住宅</v>
          </cell>
          <cell r="I62">
            <v>5863</v>
          </cell>
          <cell r="J62">
            <v>650511</v>
          </cell>
        </row>
        <row r="63">
          <cell r="D63" t="str">
            <v>1-0503</v>
          </cell>
          <cell r="E63">
            <v>84.685</v>
          </cell>
          <cell r="F63">
            <v>26.27</v>
          </cell>
          <cell r="G63">
            <v>110.96</v>
          </cell>
          <cell r="H63" t="str">
            <v>住宅</v>
          </cell>
          <cell r="I63">
            <v>5943</v>
          </cell>
          <cell r="J63">
            <v>659353</v>
          </cell>
        </row>
        <row r="64">
          <cell r="D64" t="str">
            <v>1-0603</v>
          </cell>
          <cell r="E64">
            <v>84.685</v>
          </cell>
          <cell r="F64">
            <v>26.27</v>
          </cell>
          <cell r="G64">
            <v>110.96</v>
          </cell>
          <cell r="H64" t="str">
            <v>住宅</v>
          </cell>
          <cell r="I64">
            <v>6022</v>
          </cell>
          <cell r="J64">
            <v>668195</v>
          </cell>
        </row>
        <row r="65">
          <cell r="D65" t="str">
            <v>1-0703</v>
          </cell>
          <cell r="E65">
            <v>84.685</v>
          </cell>
          <cell r="F65">
            <v>26.27</v>
          </cell>
          <cell r="G65">
            <v>110.96</v>
          </cell>
          <cell r="H65" t="str">
            <v>住宅</v>
          </cell>
          <cell r="I65">
            <v>6049</v>
          </cell>
          <cell r="J65">
            <v>671143</v>
          </cell>
        </row>
        <row r="66">
          <cell r="D66" t="str">
            <v>1-0803</v>
          </cell>
          <cell r="E66">
            <v>84.685</v>
          </cell>
          <cell r="F66">
            <v>26.27</v>
          </cell>
          <cell r="G66">
            <v>110.96</v>
          </cell>
          <cell r="H66" t="str">
            <v>住宅</v>
          </cell>
          <cell r="I66">
            <v>6288</v>
          </cell>
          <cell r="J66">
            <v>697669</v>
          </cell>
        </row>
        <row r="67">
          <cell r="D67" t="str">
            <v>1-0903</v>
          </cell>
          <cell r="E67">
            <v>84.685</v>
          </cell>
          <cell r="F67">
            <v>26.27</v>
          </cell>
          <cell r="G67">
            <v>110.96</v>
          </cell>
          <cell r="H67" t="str">
            <v>住宅</v>
          </cell>
          <cell r="I67">
            <v>6102</v>
          </cell>
          <cell r="J67">
            <v>677037</v>
          </cell>
        </row>
        <row r="68">
          <cell r="D68" t="str">
            <v>1-1003</v>
          </cell>
          <cell r="E68">
            <v>84.685</v>
          </cell>
          <cell r="F68">
            <v>26.27</v>
          </cell>
          <cell r="G68">
            <v>110.96</v>
          </cell>
          <cell r="H68" t="str">
            <v>住宅</v>
          </cell>
          <cell r="I68">
            <v>6129</v>
          </cell>
          <cell r="J68">
            <v>679985</v>
          </cell>
        </row>
        <row r="69">
          <cell r="D69" t="str">
            <v>1-1103</v>
          </cell>
          <cell r="E69">
            <v>84.685</v>
          </cell>
          <cell r="F69">
            <v>26.27</v>
          </cell>
          <cell r="G69">
            <v>110.96</v>
          </cell>
          <cell r="H69" t="str">
            <v>住宅</v>
          </cell>
          <cell r="I69">
            <v>6155</v>
          </cell>
          <cell r="J69">
            <v>682932</v>
          </cell>
        </row>
        <row r="70">
          <cell r="D70" t="str">
            <v>1-1203</v>
          </cell>
          <cell r="E70">
            <v>84.685</v>
          </cell>
          <cell r="F70">
            <v>26.27</v>
          </cell>
          <cell r="G70">
            <v>110.96</v>
          </cell>
          <cell r="H70" t="str">
            <v>住宅</v>
          </cell>
          <cell r="I70">
            <v>6394</v>
          </cell>
          <cell r="J70">
            <v>709458</v>
          </cell>
        </row>
        <row r="71">
          <cell r="D71" t="str">
            <v>1-1303</v>
          </cell>
          <cell r="E71">
            <v>84.685</v>
          </cell>
          <cell r="F71">
            <v>26.27</v>
          </cell>
          <cell r="G71">
            <v>110.96</v>
          </cell>
          <cell r="H71" t="str">
            <v>住宅</v>
          </cell>
          <cell r="I71">
            <v>6208</v>
          </cell>
          <cell r="J71">
            <v>688827</v>
          </cell>
        </row>
        <row r="72">
          <cell r="D72" t="str">
            <v>1-1403</v>
          </cell>
          <cell r="E72">
            <v>84.685</v>
          </cell>
          <cell r="F72">
            <v>26.27</v>
          </cell>
          <cell r="G72">
            <v>110.96</v>
          </cell>
          <cell r="H72" t="str">
            <v>住宅</v>
          </cell>
          <cell r="I72">
            <v>6076</v>
          </cell>
          <cell r="J72">
            <v>674090</v>
          </cell>
        </row>
        <row r="73">
          <cell r="D73" t="str">
            <v>1-1503</v>
          </cell>
          <cell r="E73">
            <v>84.685</v>
          </cell>
          <cell r="F73">
            <v>26.27</v>
          </cell>
          <cell r="G73">
            <v>110.96</v>
          </cell>
          <cell r="H73" t="str">
            <v>住宅</v>
          </cell>
          <cell r="I73">
            <v>6262</v>
          </cell>
          <cell r="J73">
            <v>694721</v>
          </cell>
        </row>
        <row r="74">
          <cell r="D74" t="str">
            <v>1-1603</v>
          </cell>
          <cell r="E74">
            <v>84.685</v>
          </cell>
          <cell r="F74">
            <v>26.27</v>
          </cell>
          <cell r="G74">
            <v>110.96</v>
          </cell>
          <cell r="H74" t="str">
            <v>住宅</v>
          </cell>
          <cell r="I74">
            <v>6501</v>
          </cell>
          <cell r="J74">
            <v>721247</v>
          </cell>
        </row>
        <row r="75">
          <cell r="D75" t="str">
            <v>1-1703</v>
          </cell>
          <cell r="E75">
            <v>84.685</v>
          </cell>
          <cell r="F75">
            <v>26.27</v>
          </cell>
          <cell r="G75">
            <v>110.96</v>
          </cell>
          <cell r="H75" t="str">
            <v>住宅</v>
          </cell>
          <cell r="I75">
            <v>6315</v>
          </cell>
          <cell r="J75">
            <v>700616</v>
          </cell>
        </row>
        <row r="76">
          <cell r="D76" t="str">
            <v>1-1803</v>
          </cell>
          <cell r="E76">
            <v>84.685</v>
          </cell>
          <cell r="F76">
            <v>26.27</v>
          </cell>
          <cell r="G76">
            <v>110.96</v>
          </cell>
          <cell r="H76" t="str">
            <v>住宅</v>
          </cell>
          <cell r="I76">
            <v>6182</v>
          </cell>
          <cell r="J76">
            <v>685879</v>
          </cell>
        </row>
        <row r="77">
          <cell r="D77" t="str">
            <v>1-1903</v>
          </cell>
          <cell r="E77">
            <v>84.685</v>
          </cell>
          <cell r="F77">
            <v>26.27</v>
          </cell>
          <cell r="G77">
            <v>110.96</v>
          </cell>
          <cell r="H77" t="str">
            <v>住宅</v>
          </cell>
          <cell r="I77">
            <v>6368</v>
          </cell>
          <cell r="J77">
            <v>706510</v>
          </cell>
        </row>
        <row r="78">
          <cell r="D78" t="str">
            <v>1-2003</v>
          </cell>
          <cell r="E78">
            <v>84.685</v>
          </cell>
          <cell r="F78">
            <v>26.27</v>
          </cell>
          <cell r="G78">
            <v>110.96</v>
          </cell>
          <cell r="H78" t="str">
            <v>住宅</v>
          </cell>
          <cell r="I78">
            <v>6607</v>
          </cell>
          <cell r="J78">
            <v>733036</v>
          </cell>
        </row>
        <row r="79">
          <cell r="D79" t="str">
            <v>1-2103</v>
          </cell>
          <cell r="E79">
            <v>84.685</v>
          </cell>
          <cell r="F79">
            <v>26.27</v>
          </cell>
          <cell r="G79">
            <v>110.96</v>
          </cell>
          <cell r="H79" t="str">
            <v>住宅</v>
          </cell>
          <cell r="I79">
            <v>6421</v>
          </cell>
          <cell r="J79">
            <v>712405</v>
          </cell>
        </row>
        <row r="80">
          <cell r="D80" t="str">
            <v>1-2203</v>
          </cell>
          <cell r="E80">
            <v>84.685</v>
          </cell>
          <cell r="F80">
            <v>26.27</v>
          </cell>
          <cell r="G80">
            <v>110.96</v>
          </cell>
          <cell r="H80" t="str">
            <v>住宅</v>
          </cell>
          <cell r="I80">
            <v>6421</v>
          </cell>
          <cell r="J80">
            <v>712405</v>
          </cell>
        </row>
        <row r="81">
          <cell r="D81" t="str">
            <v>1-2303</v>
          </cell>
          <cell r="E81">
            <v>84.685</v>
          </cell>
          <cell r="F81">
            <v>26.27</v>
          </cell>
          <cell r="G81">
            <v>110.96</v>
          </cell>
          <cell r="H81" t="str">
            <v>住宅</v>
          </cell>
          <cell r="I81">
            <v>6394</v>
          </cell>
          <cell r="J81">
            <v>709458</v>
          </cell>
        </row>
        <row r="82">
          <cell r="D82" t="str">
            <v>1-2403</v>
          </cell>
          <cell r="E82">
            <v>84.685</v>
          </cell>
          <cell r="F82">
            <v>26.27</v>
          </cell>
          <cell r="G82">
            <v>110.96</v>
          </cell>
          <cell r="H82" t="str">
            <v>住宅</v>
          </cell>
          <cell r="I82">
            <v>6580</v>
          </cell>
          <cell r="J82">
            <v>730089</v>
          </cell>
        </row>
        <row r="83">
          <cell r="D83" t="str">
            <v>1-2503</v>
          </cell>
          <cell r="E83">
            <v>84.685</v>
          </cell>
          <cell r="F83">
            <v>26.27</v>
          </cell>
          <cell r="G83">
            <v>110.96</v>
          </cell>
          <cell r="H83" t="str">
            <v>住宅</v>
          </cell>
          <cell r="I83">
            <v>6341</v>
          </cell>
          <cell r="J83">
            <v>703563</v>
          </cell>
        </row>
        <row r="84">
          <cell r="D84" t="str">
            <v>1-2603</v>
          </cell>
          <cell r="E84">
            <v>84.685</v>
          </cell>
          <cell r="F84">
            <v>26.27</v>
          </cell>
          <cell r="G84">
            <v>110.96</v>
          </cell>
          <cell r="H84" t="str">
            <v>住宅</v>
          </cell>
          <cell r="I84">
            <v>6315</v>
          </cell>
          <cell r="J84">
            <v>700616</v>
          </cell>
        </row>
        <row r="85">
          <cell r="D85" t="str">
            <v>1-2703</v>
          </cell>
          <cell r="E85">
            <v>84.685</v>
          </cell>
          <cell r="F85">
            <v>26.27</v>
          </cell>
          <cell r="G85">
            <v>110.96</v>
          </cell>
          <cell r="H85" t="str">
            <v>住宅</v>
          </cell>
          <cell r="I85">
            <v>5863</v>
          </cell>
          <cell r="J85">
            <v>650511</v>
          </cell>
        </row>
        <row r="86">
          <cell r="D86" t="str">
            <v>1-0204</v>
          </cell>
          <cell r="E86">
            <v>104.07</v>
          </cell>
          <cell r="F86">
            <v>32.283</v>
          </cell>
          <cell r="G86">
            <v>136.35</v>
          </cell>
          <cell r="H86" t="str">
            <v>住宅</v>
          </cell>
          <cell r="I86">
            <v>5569</v>
          </cell>
          <cell r="J86">
            <v>759291</v>
          </cell>
        </row>
        <row r="87">
          <cell r="D87" t="str">
            <v>1-0304</v>
          </cell>
          <cell r="E87">
            <v>104.07</v>
          </cell>
          <cell r="F87">
            <v>32.283</v>
          </cell>
          <cell r="G87">
            <v>136.35</v>
          </cell>
          <cell r="H87" t="str">
            <v>住宅</v>
          </cell>
          <cell r="I87">
            <v>5675</v>
          </cell>
          <cell r="J87">
            <v>773778</v>
          </cell>
        </row>
        <row r="88">
          <cell r="D88" t="str">
            <v>1-0404</v>
          </cell>
          <cell r="E88">
            <v>104.07</v>
          </cell>
          <cell r="F88">
            <v>32.283</v>
          </cell>
          <cell r="G88">
            <v>136.35</v>
          </cell>
          <cell r="H88" t="str">
            <v>住宅</v>
          </cell>
          <cell r="I88">
            <v>6021</v>
          </cell>
          <cell r="J88">
            <v>820860</v>
          </cell>
        </row>
        <row r="89">
          <cell r="D89" t="str">
            <v>1-0504</v>
          </cell>
          <cell r="E89">
            <v>104.07</v>
          </cell>
          <cell r="F89">
            <v>32.283</v>
          </cell>
          <cell r="G89">
            <v>136.35</v>
          </cell>
          <cell r="H89" t="str">
            <v>住宅</v>
          </cell>
          <cell r="I89">
            <v>6100</v>
          </cell>
          <cell r="J89">
            <v>831726</v>
          </cell>
        </row>
        <row r="90">
          <cell r="D90" t="str">
            <v>1-0604</v>
          </cell>
          <cell r="E90">
            <v>104.07</v>
          </cell>
          <cell r="F90">
            <v>32.283</v>
          </cell>
          <cell r="G90">
            <v>136.35</v>
          </cell>
          <cell r="H90" t="str">
            <v>住宅</v>
          </cell>
          <cell r="I90">
            <v>6180</v>
          </cell>
          <cell r="J90">
            <v>842591</v>
          </cell>
        </row>
        <row r="91">
          <cell r="D91" t="str">
            <v>1-0704</v>
          </cell>
          <cell r="E91">
            <v>104.07</v>
          </cell>
          <cell r="F91">
            <v>32.283</v>
          </cell>
          <cell r="G91">
            <v>136.35</v>
          </cell>
          <cell r="H91" t="str">
            <v>住宅</v>
          </cell>
          <cell r="I91">
            <v>6207</v>
          </cell>
          <cell r="J91">
            <v>846213</v>
          </cell>
        </row>
        <row r="92">
          <cell r="D92" t="str">
            <v>1-0804</v>
          </cell>
          <cell r="E92">
            <v>104.07</v>
          </cell>
          <cell r="F92">
            <v>32.283</v>
          </cell>
          <cell r="G92">
            <v>136.35</v>
          </cell>
          <cell r="H92" t="str">
            <v>住宅</v>
          </cell>
          <cell r="I92">
            <v>6446</v>
          </cell>
          <cell r="J92">
            <v>878808</v>
          </cell>
        </row>
        <row r="93">
          <cell r="D93" t="str">
            <v>1-0904</v>
          </cell>
          <cell r="E93">
            <v>104.07</v>
          </cell>
          <cell r="F93">
            <v>32.283</v>
          </cell>
          <cell r="G93">
            <v>136.35</v>
          </cell>
          <cell r="H93" t="str">
            <v>住宅</v>
          </cell>
          <cell r="I93">
            <v>6260</v>
          </cell>
          <cell r="J93">
            <v>853456</v>
          </cell>
        </row>
        <row r="94">
          <cell r="D94" t="str">
            <v>1-1004</v>
          </cell>
          <cell r="E94">
            <v>104.07</v>
          </cell>
          <cell r="F94">
            <v>32.283</v>
          </cell>
          <cell r="G94">
            <v>136.35</v>
          </cell>
          <cell r="H94" t="str">
            <v>住宅</v>
          </cell>
          <cell r="I94">
            <v>6286</v>
          </cell>
          <cell r="J94">
            <v>857078</v>
          </cell>
        </row>
        <row r="95">
          <cell r="D95" t="str">
            <v>1-1104</v>
          </cell>
          <cell r="E95">
            <v>104.07</v>
          </cell>
          <cell r="F95">
            <v>32.283</v>
          </cell>
          <cell r="G95">
            <v>136.35</v>
          </cell>
          <cell r="H95" t="str">
            <v>住宅</v>
          </cell>
          <cell r="I95">
            <v>6313</v>
          </cell>
          <cell r="J95">
            <v>860700</v>
          </cell>
        </row>
        <row r="96">
          <cell r="D96" t="str">
            <v>1-1204</v>
          </cell>
          <cell r="E96">
            <v>104.07</v>
          </cell>
          <cell r="F96">
            <v>32.283</v>
          </cell>
          <cell r="G96">
            <v>136.35</v>
          </cell>
          <cell r="H96" t="str">
            <v>住宅</v>
          </cell>
          <cell r="I96">
            <v>6552</v>
          </cell>
          <cell r="J96">
            <v>893295</v>
          </cell>
        </row>
        <row r="97">
          <cell r="D97" t="str">
            <v>1-1304</v>
          </cell>
          <cell r="E97">
            <v>104.07</v>
          </cell>
          <cell r="F97">
            <v>32.283</v>
          </cell>
          <cell r="G97">
            <v>136.35</v>
          </cell>
          <cell r="H97" t="str">
            <v>住宅</v>
          </cell>
          <cell r="I97">
            <v>6366</v>
          </cell>
          <cell r="J97">
            <v>867943</v>
          </cell>
        </row>
        <row r="98">
          <cell r="D98" t="str">
            <v>1-1404</v>
          </cell>
          <cell r="E98">
            <v>104.07</v>
          </cell>
          <cell r="F98">
            <v>32.283</v>
          </cell>
          <cell r="G98">
            <v>136.35</v>
          </cell>
          <cell r="H98" t="str">
            <v>住宅</v>
          </cell>
          <cell r="I98">
            <v>6233</v>
          </cell>
          <cell r="J98">
            <v>849834</v>
          </cell>
        </row>
        <row r="99">
          <cell r="D99" t="str">
            <v>1-1504</v>
          </cell>
          <cell r="E99">
            <v>104.07</v>
          </cell>
          <cell r="F99">
            <v>32.283</v>
          </cell>
          <cell r="G99">
            <v>136.35</v>
          </cell>
          <cell r="H99" t="str">
            <v>住宅</v>
          </cell>
          <cell r="I99">
            <v>6419</v>
          </cell>
          <cell r="J99">
            <v>875187</v>
          </cell>
        </row>
        <row r="100">
          <cell r="D100" t="str">
            <v>1-1604</v>
          </cell>
          <cell r="E100">
            <v>104.07</v>
          </cell>
          <cell r="F100">
            <v>32.283</v>
          </cell>
          <cell r="G100">
            <v>136.35</v>
          </cell>
          <cell r="H100" t="str">
            <v>住宅</v>
          </cell>
          <cell r="I100">
            <v>6658</v>
          </cell>
          <cell r="J100">
            <v>907782</v>
          </cell>
        </row>
        <row r="101">
          <cell r="D101" t="str">
            <v>1-1704</v>
          </cell>
          <cell r="E101">
            <v>104.07</v>
          </cell>
          <cell r="F101">
            <v>32.283</v>
          </cell>
          <cell r="G101">
            <v>136.35</v>
          </cell>
          <cell r="H101" t="str">
            <v>住宅</v>
          </cell>
          <cell r="I101">
            <v>6472</v>
          </cell>
          <cell r="J101">
            <v>882430</v>
          </cell>
        </row>
        <row r="102">
          <cell r="D102" t="str">
            <v>1-1804</v>
          </cell>
          <cell r="E102">
            <v>104.07</v>
          </cell>
          <cell r="F102">
            <v>32.283</v>
          </cell>
          <cell r="G102">
            <v>136.35</v>
          </cell>
          <cell r="H102" t="str">
            <v>住宅</v>
          </cell>
          <cell r="I102">
            <v>6339</v>
          </cell>
          <cell r="J102">
            <v>864321</v>
          </cell>
        </row>
        <row r="103">
          <cell r="D103" t="str">
            <v>1-1904</v>
          </cell>
          <cell r="E103">
            <v>104.07</v>
          </cell>
          <cell r="F103">
            <v>32.283</v>
          </cell>
          <cell r="G103">
            <v>136.35</v>
          </cell>
          <cell r="H103" t="str">
            <v>住宅</v>
          </cell>
          <cell r="I103">
            <v>6525</v>
          </cell>
          <cell r="J103">
            <v>889674</v>
          </cell>
        </row>
        <row r="104">
          <cell r="D104" t="str">
            <v>1-2004</v>
          </cell>
          <cell r="E104">
            <v>104.07</v>
          </cell>
          <cell r="F104">
            <v>32.283</v>
          </cell>
          <cell r="G104">
            <v>136.35</v>
          </cell>
          <cell r="H104" t="str">
            <v>住宅</v>
          </cell>
          <cell r="I104">
            <v>6764</v>
          </cell>
          <cell r="J104">
            <v>922269</v>
          </cell>
        </row>
        <row r="105">
          <cell r="D105" t="str">
            <v>1-2104</v>
          </cell>
          <cell r="E105">
            <v>104.07</v>
          </cell>
          <cell r="F105">
            <v>32.283</v>
          </cell>
          <cell r="G105">
            <v>136.35</v>
          </cell>
          <cell r="H105" t="str">
            <v>住宅</v>
          </cell>
          <cell r="I105">
            <v>6579</v>
          </cell>
          <cell r="J105">
            <v>896917</v>
          </cell>
        </row>
        <row r="106">
          <cell r="D106" t="str">
            <v>1-2204</v>
          </cell>
          <cell r="E106">
            <v>104.07</v>
          </cell>
          <cell r="F106">
            <v>32.283</v>
          </cell>
          <cell r="G106">
            <v>136.35</v>
          </cell>
          <cell r="H106" t="str">
            <v>住宅</v>
          </cell>
          <cell r="I106">
            <v>6579</v>
          </cell>
          <cell r="J106">
            <v>896917</v>
          </cell>
        </row>
        <row r="107">
          <cell r="D107" t="str">
            <v>1-2304</v>
          </cell>
          <cell r="E107">
            <v>104.07</v>
          </cell>
          <cell r="F107">
            <v>32.283</v>
          </cell>
          <cell r="G107">
            <v>136.35</v>
          </cell>
          <cell r="H107" t="str">
            <v>住宅</v>
          </cell>
          <cell r="I107">
            <v>6552</v>
          </cell>
          <cell r="J107">
            <v>893295</v>
          </cell>
        </row>
        <row r="108">
          <cell r="D108" t="str">
            <v>1-2404</v>
          </cell>
          <cell r="E108">
            <v>104.07</v>
          </cell>
          <cell r="F108">
            <v>32.283</v>
          </cell>
          <cell r="G108">
            <v>136.35</v>
          </cell>
          <cell r="H108" t="str">
            <v>住宅</v>
          </cell>
          <cell r="I108">
            <v>6738</v>
          </cell>
          <cell r="J108">
            <v>918648</v>
          </cell>
        </row>
        <row r="109">
          <cell r="D109" t="str">
            <v>1-2504</v>
          </cell>
          <cell r="E109">
            <v>104.07</v>
          </cell>
          <cell r="F109">
            <v>32.283</v>
          </cell>
          <cell r="G109">
            <v>136.35</v>
          </cell>
          <cell r="H109" t="str">
            <v>住宅</v>
          </cell>
          <cell r="I109">
            <v>6499</v>
          </cell>
          <cell r="J109">
            <v>886052</v>
          </cell>
        </row>
        <row r="110">
          <cell r="D110" t="str">
            <v>1-2604</v>
          </cell>
          <cell r="E110">
            <v>104.07</v>
          </cell>
          <cell r="F110">
            <v>32.283</v>
          </cell>
          <cell r="G110">
            <v>136.35</v>
          </cell>
          <cell r="H110" t="str">
            <v>住宅</v>
          </cell>
          <cell r="I110">
            <v>6472</v>
          </cell>
          <cell r="J110">
            <v>882430</v>
          </cell>
        </row>
        <row r="111">
          <cell r="D111" t="str">
            <v>1-2704</v>
          </cell>
          <cell r="E111">
            <v>104.07</v>
          </cell>
          <cell r="F111">
            <v>32.283</v>
          </cell>
          <cell r="G111">
            <v>136.35</v>
          </cell>
          <cell r="H111" t="str">
            <v>住宅</v>
          </cell>
          <cell r="I111">
            <v>6021</v>
          </cell>
          <cell r="J111">
            <v>820860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H11" sqref="H11:J13"/>
    </sheetView>
  </sheetViews>
  <sheetFormatPr defaultColWidth="9.23333333333333" defaultRowHeight="13.5"/>
  <cols>
    <col min="1" max="1" width="9.23333333333333" style="2"/>
    <col min="2" max="2" width="5.375" style="2" customWidth="1"/>
    <col min="3" max="3" width="7" style="2" customWidth="1"/>
    <col min="4" max="4" width="9.23333333333333" style="2"/>
    <col min="5" max="5" width="10.375" style="2" customWidth="1"/>
    <col min="6" max="6" width="9.23333333333333" style="2"/>
    <col min="7" max="7" width="10.6333333333333" style="2"/>
    <col min="8" max="8" width="9.23333333333333" style="2"/>
    <col min="9" max="9" width="10.625" style="2" customWidth="1"/>
    <col min="10" max="10" width="10.6333333333333" style="2"/>
    <col min="11" max="12" width="9.23333333333333" style="2" hidden="1" customWidth="1"/>
    <col min="13" max="16346" width="9.23333333333333" style="2"/>
  </cols>
  <sheetData>
    <row r="1" ht="22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5"/>
      <c r="C2" s="4"/>
      <c r="D2" s="5"/>
      <c r="E2" s="6" t="s">
        <v>2</v>
      </c>
      <c r="F2" s="6" t="s">
        <v>3</v>
      </c>
      <c r="G2" s="6"/>
      <c r="H2" s="6" t="s">
        <v>4</v>
      </c>
      <c r="I2" s="6" t="s">
        <v>5</v>
      </c>
      <c r="J2" s="6"/>
    </row>
    <row r="3" spans="1:10">
      <c r="A3" s="6" t="s">
        <v>6</v>
      </c>
      <c r="B3" s="6"/>
      <c r="C3" s="6" t="s">
        <v>7</v>
      </c>
      <c r="D3" s="6"/>
      <c r="E3" s="6" t="s">
        <v>8</v>
      </c>
      <c r="F3" s="6">
        <v>2</v>
      </c>
      <c r="G3" s="6"/>
      <c r="H3" s="6" t="s">
        <v>9</v>
      </c>
      <c r="I3" s="6">
        <v>3</v>
      </c>
      <c r="J3" s="6"/>
    </row>
    <row r="4" spans="1:10">
      <c r="A4" s="7" t="s">
        <v>10</v>
      </c>
      <c r="B4" s="8"/>
      <c r="C4" s="9">
        <f>I10</f>
        <v>6243.96578621766</v>
      </c>
      <c r="D4" s="10"/>
      <c r="E4" s="10"/>
      <c r="F4" s="10"/>
      <c r="G4" s="11"/>
      <c r="H4" s="12" t="s">
        <v>11</v>
      </c>
      <c r="I4" s="11"/>
      <c r="J4" s="41">
        <v>6280</v>
      </c>
    </row>
    <row r="5" spans="1:10">
      <c r="A5" s="13" t="s">
        <v>12</v>
      </c>
      <c r="B5" s="13" t="s">
        <v>13</v>
      </c>
      <c r="C5" s="14" t="s">
        <v>14</v>
      </c>
      <c r="D5" s="14" t="s">
        <v>15</v>
      </c>
      <c r="E5" s="12" t="s">
        <v>16</v>
      </c>
      <c r="F5" s="10"/>
      <c r="G5" s="11"/>
      <c r="H5" s="14" t="s">
        <v>17</v>
      </c>
      <c r="I5" s="42" t="s">
        <v>18</v>
      </c>
      <c r="J5" s="43" t="s">
        <v>19</v>
      </c>
    </row>
    <row r="6" spans="1:10">
      <c r="A6" s="15"/>
      <c r="B6" s="15"/>
      <c r="C6" s="16"/>
      <c r="D6" s="16"/>
      <c r="E6" s="17" t="s">
        <v>20</v>
      </c>
      <c r="F6" s="17" t="s">
        <v>21</v>
      </c>
      <c r="G6" s="17" t="s">
        <v>22</v>
      </c>
      <c r="H6" s="16"/>
      <c r="I6" s="44"/>
      <c r="J6" s="45"/>
    </row>
    <row r="7" s="1" customFormat="1" ht="20.25" customHeight="1" spans="1:10">
      <c r="A7" s="18" t="s">
        <v>7</v>
      </c>
      <c r="B7" s="18">
        <v>1</v>
      </c>
      <c r="C7" s="19" t="s">
        <v>23</v>
      </c>
      <c r="D7" s="20" t="s">
        <v>24</v>
      </c>
      <c r="E7" s="18">
        <v>116.31</v>
      </c>
      <c r="F7" s="18">
        <v>24.06</v>
      </c>
      <c r="G7" s="20">
        <f>SUM(E7:F7)</f>
        <v>140.37</v>
      </c>
      <c r="H7" s="18" t="s">
        <v>25</v>
      </c>
      <c r="I7" s="46">
        <v>6280</v>
      </c>
      <c r="J7" s="47">
        <f>G7*I7</f>
        <v>881523.6</v>
      </c>
    </row>
    <row r="8" s="1" customFormat="1" ht="20.25" customHeight="1" spans="1:12">
      <c r="A8" s="21" t="s">
        <v>7</v>
      </c>
      <c r="B8" s="21">
        <v>1</v>
      </c>
      <c r="C8" s="22" t="s">
        <v>23</v>
      </c>
      <c r="D8" s="23" t="s">
        <v>26</v>
      </c>
      <c r="E8" s="24">
        <v>85.77</v>
      </c>
      <c r="F8" s="24">
        <v>17.74</v>
      </c>
      <c r="G8" s="20">
        <f>SUM(E8:F8)</f>
        <v>103.51</v>
      </c>
      <c r="H8" s="18" t="s">
        <v>25</v>
      </c>
      <c r="I8" s="48">
        <v>6200</v>
      </c>
      <c r="J8" s="47">
        <f>G8*I8</f>
        <v>641762</v>
      </c>
      <c r="K8" s="1" t="e">
        <f>VLOOKUP(D8,'[1]6号楼'!$D$8:$J$111,7,0)=#REF!</f>
        <v>#N/A</v>
      </c>
      <c r="L8" s="1" t="e">
        <f>VLOOKUP(D8,'[1]6号楼'!$D$8:$I$111,6,0)=I8</f>
        <v>#N/A</v>
      </c>
    </row>
    <row r="9" s="1" customFormat="1" ht="20.25" customHeight="1" spans="1:12">
      <c r="A9" s="21" t="s">
        <v>7</v>
      </c>
      <c r="B9" s="21">
        <v>1</v>
      </c>
      <c r="C9" s="22" t="s">
        <v>23</v>
      </c>
      <c r="D9" s="23" t="s">
        <v>27</v>
      </c>
      <c r="E9" s="25">
        <v>105.98</v>
      </c>
      <c r="F9" s="25">
        <v>21.92</v>
      </c>
      <c r="G9" s="20">
        <f>SUM(E9:F9)</f>
        <v>127.9</v>
      </c>
      <c r="H9" s="21" t="s">
        <v>25</v>
      </c>
      <c r="I9" s="48">
        <v>6240</v>
      </c>
      <c r="J9" s="47">
        <f>G9*I9</f>
        <v>798096</v>
      </c>
      <c r="K9" s="1" t="e">
        <f>VLOOKUP(D9,'[1]6号楼'!$D$8:$J$111,7,0)=#REF!</f>
        <v>#N/A</v>
      </c>
      <c r="L9" s="1" t="e">
        <f>VLOOKUP(D9,'[1]6号楼'!$D$8:$I$111,6,0)=I9</f>
        <v>#N/A</v>
      </c>
    </row>
    <row r="10" ht="20.25" customHeight="1" spans="1:11">
      <c r="A10" s="26" t="s">
        <v>28</v>
      </c>
      <c r="B10" s="27"/>
      <c r="C10" s="27"/>
      <c r="D10" s="28"/>
      <c r="E10" s="29"/>
      <c r="F10" s="29"/>
      <c r="G10" s="30">
        <f>SUM(G7:G9)</f>
        <v>371.78</v>
      </c>
      <c r="H10" s="21"/>
      <c r="I10" s="49">
        <f>J10/G10</f>
        <v>6243.96578621766</v>
      </c>
      <c r="J10" s="47">
        <f>SUM(J7:J9)</f>
        <v>2321381.6</v>
      </c>
      <c r="K10" s="1"/>
    </row>
    <row r="11" spans="1:11">
      <c r="A11" s="31" t="s">
        <v>29</v>
      </c>
      <c r="B11" s="32" t="s">
        <v>30</v>
      </c>
      <c r="C11" s="32"/>
      <c r="D11" s="32"/>
      <c r="E11" s="32"/>
      <c r="F11" s="32"/>
      <c r="G11" s="32"/>
      <c r="H11" s="33"/>
      <c r="I11" s="32"/>
      <c r="J11" s="50"/>
      <c r="K11" s="1"/>
    </row>
    <row r="12" spans="1:11">
      <c r="A12" s="34"/>
      <c r="B12" s="35"/>
      <c r="C12" s="35"/>
      <c r="D12" s="35"/>
      <c r="E12" s="35"/>
      <c r="F12" s="35"/>
      <c r="G12" s="35"/>
      <c r="H12" s="36"/>
      <c r="I12" s="51"/>
      <c r="J12" s="52"/>
      <c r="K12" s="1"/>
    </row>
    <row r="13" ht="36" customHeight="1" spans="1:11">
      <c r="A13" s="37"/>
      <c r="B13" s="38"/>
      <c r="C13" s="38"/>
      <c r="D13" s="38"/>
      <c r="E13" s="39" t="s">
        <v>31</v>
      </c>
      <c r="F13" s="39"/>
      <c r="G13" s="39"/>
      <c r="H13" s="40"/>
      <c r="I13" s="39"/>
      <c r="J13" s="53"/>
      <c r="K13" s="1"/>
    </row>
    <row r="42" s="1" customFormat="1" ht="20.25" customHeight="1" spans="9:9">
      <c r="I42" s="54"/>
    </row>
    <row r="43" spans="12:12">
      <c r="L43" s="2" t="e">
        <f>#REF!-#REF!</f>
        <v>#REF!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10:D10"/>
    <mergeCell ref="E13:G13"/>
    <mergeCell ref="A5:A6"/>
    <mergeCell ref="A11:A13"/>
    <mergeCell ref="B5:B6"/>
    <mergeCell ref="C5:C6"/>
    <mergeCell ref="D5:D6"/>
    <mergeCell ref="H5:H6"/>
    <mergeCell ref="I5:I6"/>
    <mergeCell ref="J5:J6"/>
    <mergeCell ref="B11:G12"/>
    <mergeCell ref="H11:J13"/>
  </mergeCells>
  <pageMargins left="0.432638888888889" right="0.393055555555556" top="0.236111111111111" bottom="0.1965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1号楼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2022-08-07T11:01:00Z</dcterms:created>
  <dcterms:modified xsi:type="dcterms:W3CDTF">2025-12-25T03:19:34Z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BF9517386AB74E129FF3FCD29579207D_13</vt:lpwstr>
  </property>
  <property fmtid="{D5CDD505-2E9C-101B-9397-08002B2CF9AE}" pid="3" name="KSOProductBuildVer">
    <vt:lpwstr>2052-12.1.0.23125</vt:lpwstr>
  </property>
</Properties>
</file>