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模板" sheetId="4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<sst xmlns="http://schemas.openxmlformats.org/spreadsheetml/2006/main" count="132" uniqueCount="69">
  <si>
    <t>城发·沁园新建商品房预（销）售单套价格备案表</t>
  </si>
  <si>
    <t>开发企业(章)</t>
  </si>
  <si>
    <t>潜江市城发建设投资有限公司</t>
  </si>
  <si>
    <t>楼盘名称</t>
  </si>
  <si>
    <t>城发·沁园</t>
  </si>
  <si>
    <t>楼盘地址</t>
  </si>
  <si>
    <t>园林街道办事处湖滨路西侧、马昌垸路北侧</t>
  </si>
  <si>
    <t>销售栋号</t>
  </si>
  <si>
    <t>总层数</t>
  </si>
  <si>
    <t>房源数量</t>
  </si>
  <si>
    <t>栋销售均价</t>
  </si>
  <si>
    <t>栋销售最高单价</t>
  </si>
  <si>
    <t>栋 号</t>
  </si>
  <si>
    <t>单 元</t>
  </si>
  <si>
    <t>楼 层</t>
  </si>
  <si>
    <t>房 号</t>
  </si>
  <si>
    <t>销售面积（㎡）</t>
  </si>
  <si>
    <t>用 途</t>
  </si>
  <si>
    <t>单 价（㎡）</t>
  </si>
  <si>
    <t>总 价（元/套）</t>
  </si>
  <si>
    <t>套内面积</t>
  </si>
  <si>
    <t>分摊面积</t>
  </si>
  <si>
    <t>面积小计</t>
  </si>
  <si>
    <t>1</t>
  </si>
  <si>
    <t>1层</t>
  </si>
  <si>
    <t>1-101</t>
  </si>
  <si>
    <t>住宅</t>
  </si>
  <si>
    <t>1-102</t>
  </si>
  <si>
    <t>2层</t>
  </si>
  <si>
    <t>1-201</t>
  </si>
  <si>
    <t>1-202</t>
  </si>
  <si>
    <t>3层</t>
  </si>
  <si>
    <t>1-301</t>
  </si>
  <si>
    <t>1-302</t>
  </si>
  <si>
    <t>4层</t>
  </si>
  <si>
    <t>1-401</t>
  </si>
  <si>
    <t>1-402</t>
  </si>
  <si>
    <t>5层</t>
  </si>
  <si>
    <t>1-501</t>
  </si>
  <si>
    <t>1-502</t>
  </si>
  <si>
    <t>6层</t>
  </si>
  <si>
    <t>1-601</t>
  </si>
  <si>
    <t>1-602</t>
  </si>
  <si>
    <t>7层</t>
  </si>
  <si>
    <t>1-701</t>
  </si>
  <si>
    <t>1-702</t>
  </si>
  <si>
    <t>8层</t>
  </si>
  <si>
    <t>1-801</t>
  </si>
  <si>
    <t>1-802</t>
  </si>
  <si>
    <t>9层</t>
  </si>
  <si>
    <t>1-901</t>
  </si>
  <si>
    <t>1-902</t>
  </si>
  <si>
    <t>10层</t>
  </si>
  <si>
    <t>1-1001</t>
  </si>
  <si>
    <t>1-1002</t>
  </si>
  <si>
    <t>11层</t>
  </si>
  <si>
    <t>1-1101</t>
  </si>
  <si>
    <t>1-1102</t>
  </si>
  <si>
    <t>12层</t>
  </si>
  <si>
    <t>1-1201</t>
  </si>
  <si>
    <t>1-1202</t>
  </si>
  <si>
    <t>13层</t>
  </si>
  <si>
    <t>1-1301</t>
  </si>
  <si>
    <t>1-1302</t>
  </si>
  <si>
    <t>合   计</t>
  </si>
  <si>
    <t>备案  机构  意见</t>
  </si>
  <si>
    <t xml:space="preserve">                                                                     </t>
  </si>
  <si>
    <t xml:space="preserve">          年     月      日</t>
  </si>
  <si>
    <t>年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</si>
</sst>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pane ySplit="6" topLeftCell="A7" activePane="bottomLeft" state="frozen"/>
      <selection/>
      <selection pane="bottomLeft" activeCell="A1" sqref="A1:J1"/>
    </sheetView>
  </sheetViews>
  <sheetFormatPr defaultColWidth="9" defaultRowHeight="20.25" customHeight="1"/>
  <cols>
    <col min="1" max="1" width="7" style="1" customWidth="1"/>
    <col min="2" max="2" width="8.125" style="1" customWidth="1"/>
    <col min="3" max="3" width="8.5" style="1" customWidth="1"/>
    <col min="4" max="4" width="12" style="1" customWidth="1"/>
    <col min="5" max="5" width="13.75" style="1" customWidth="1"/>
    <col min="6" max="6" width="12.25" style="1" customWidth="1"/>
    <col min="7" max="7" width="12.75" style="1" customWidth="1"/>
    <col min="8" max="8" width="14.375" style="1" customWidth="1"/>
    <col min="9" max="9" width="12.75" style="1" customWidth="1"/>
    <col min="10" max="10" width="18.875" style="1" customWidth="1"/>
    <col min="11" max="16384" width="9" style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.25" customHeight="1" spans="1:10">
      <c r="A2" s="3" t="s">
        <v>1</v>
      </c>
      <c r="B2" s="3"/>
      <c r="C2" s="3" t="s">
        <v>2</v>
      </c>
      <c r="D2" s="3"/>
      <c r="E2" s="4" t="s">
        <v>3</v>
      </c>
      <c r="F2" s="4" t="s">
        <v>4</v>
      </c>
      <c r="G2" s="4"/>
      <c r="H2" s="4" t="s">
        <v>5</v>
      </c>
      <c r="I2" s="3" t="s">
        <v>6</v>
      </c>
      <c r="J2" s="3"/>
    </row>
    <row r="3" customHeight="1" spans="1:10">
      <c r="A3" s="4" t="s">
        <v>7</v>
      </c>
      <c r="B3" s="4"/>
      <c r="C3" s="4">
        <v>12</v>
      </c>
      <c r="D3" s="4"/>
      <c r="E3" s="4" t="s">
        <v>8</v>
      </c>
      <c r="F3" s="4">
        <v>13</v>
      </c>
      <c r="G3" s="4"/>
      <c r="H3" s="4" t="s">
        <v>9</v>
      </c>
      <c r="I3" s="4">
        <v>26</v>
      </c>
      <c r="J3" s="4"/>
    </row>
    <row r="4" customHeight="1" spans="1:10">
      <c r="A4" s="4" t="s">
        <v>10</v>
      </c>
      <c r="B4" s="4"/>
      <c r="C4" s="4">
        <f>ROUND(J33/G33,0)</f>
        <v>6450</v>
      </c>
      <c r="D4" s="4"/>
      <c r="E4" s="4"/>
      <c r="F4" s="4"/>
      <c r="G4" s="4"/>
      <c r="H4" s="4" t="s">
        <v>11</v>
      </c>
      <c r="I4" s="4"/>
      <c r="J4" s="4">
        <f>MAX(I7:I32)</f>
        <v>6709</v>
      </c>
    </row>
    <row r="5" customHeight="1" spans="1:10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/>
      <c r="G5" s="4"/>
      <c r="H5" s="4" t="s">
        <v>17</v>
      </c>
      <c r="I5" s="4" t="s">
        <v>18</v>
      </c>
      <c r="J5" s="4" t="s">
        <v>19</v>
      </c>
    </row>
    <row r="6" customHeight="1" spans="1:10">
      <c r="A6" s="4"/>
      <c r="B6" s="4"/>
      <c r="C6" s="4"/>
      <c r="D6" s="4"/>
      <c r="E6" s="4" t="s">
        <v>20</v>
      </c>
      <c r="F6" s="4" t="s">
        <v>21</v>
      </c>
      <c r="G6" s="4" t="s">
        <v>22</v>
      </c>
      <c r="H6" s="4"/>
      <c r="I6" s="4"/>
      <c r="J6" s="4"/>
    </row>
    <row r="7" customHeight="1" spans="1:10">
      <c r="A7" s="5">
        <v>12</v>
      </c>
      <c r="B7" s="6" t="s">
        <v>23</v>
      </c>
      <c r="C7" s="7" t="s">
        <v>24</v>
      </c>
      <c r="D7" s="8" t="s">
        <v>25</v>
      </c>
      <c r="E7" s="8">
        <v>118.45</v>
      </c>
      <c r="F7" s="8">
        <v>27.68</v>
      </c>
      <c r="G7" s="9">
        <v>146.13</v>
      </c>
      <c r="H7" s="8" t="s">
        <v>26</v>
      </c>
      <c r="I7" s="8">
        <v>6109</v>
      </c>
      <c r="J7" s="8">
        <v>892708</v>
      </c>
    </row>
    <row r="8" customHeight="1" spans="1:10">
      <c r="A8" s="5">
        <v>12</v>
      </c>
      <c r="B8" s="6" t="s">
        <v>23</v>
      </c>
      <c r="C8" s="7" t="s">
        <v>24</v>
      </c>
      <c r="D8" s="8" t="s">
        <v>27</v>
      </c>
      <c r="E8" s="8">
        <v>118.45</v>
      </c>
      <c r="F8" s="8">
        <v>27.68</v>
      </c>
      <c r="G8" s="9">
        <v>146.13</v>
      </c>
      <c r="H8" s="8" t="s">
        <v>26</v>
      </c>
      <c r="I8" s="8">
        <v>6009</v>
      </c>
      <c r="J8" s="8">
        <v>878095</v>
      </c>
    </row>
    <row r="9" customHeight="1" spans="1:10">
      <c r="A9" s="5">
        <v>12</v>
      </c>
      <c r="B9" s="6" t="s">
        <v>23</v>
      </c>
      <c r="C9" s="7" t="s">
        <v>28</v>
      </c>
      <c r="D9" s="8" t="s">
        <v>29</v>
      </c>
      <c r="E9" s="8">
        <v>118.45</v>
      </c>
      <c r="F9" s="8">
        <v>27.68</v>
      </c>
      <c r="G9" s="9">
        <v>146.13</v>
      </c>
      <c r="H9" s="8" t="s">
        <v>26</v>
      </c>
      <c r="I9" s="8">
        <v>6309</v>
      </c>
      <c r="J9" s="8">
        <v>921934</v>
      </c>
    </row>
    <row r="10" customHeight="1" spans="1:10">
      <c r="A10" s="5">
        <v>12</v>
      </c>
      <c r="B10" s="6" t="s">
        <v>23</v>
      </c>
      <c r="C10" s="7" t="s">
        <v>28</v>
      </c>
      <c r="D10" s="7" t="s">
        <v>30</v>
      </c>
      <c r="E10" s="8">
        <v>118.45</v>
      </c>
      <c r="F10" s="8">
        <v>27.68</v>
      </c>
      <c r="G10" s="9">
        <v>146.13</v>
      </c>
      <c r="H10" s="8" t="s">
        <v>26</v>
      </c>
      <c r="I10" s="8">
        <v>6209</v>
      </c>
      <c r="J10" s="8">
        <v>907321</v>
      </c>
    </row>
    <row r="11" customHeight="1" spans="1:10">
      <c r="A11" s="5">
        <v>12</v>
      </c>
      <c r="B11" s="6" t="s">
        <v>23</v>
      </c>
      <c r="C11" s="7" t="s">
        <v>31</v>
      </c>
      <c r="D11" s="7" t="s">
        <v>32</v>
      </c>
      <c r="E11" s="8">
        <v>118.45</v>
      </c>
      <c r="F11" s="8">
        <v>27.68</v>
      </c>
      <c r="G11" s="9">
        <v>146.13</v>
      </c>
      <c r="H11" s="8" t="s">
        <v>26</v>
      </c>
      <c r="I11" s="8">
        <v>6409</v>
      </c>
      <c r="J11" s="8">
        <v>936547</v>
      </c>
    </row>
    <row r="12" customHeight="1" spans="1:10">
      <c r="A12" s="5">
        <v>12</v>
      </c>
      <c r="B12" s="6" t="s">
        <v>23</v>
      </c>
      <c r="C12" s="7" t="s">
        <v>31</v>
      </c>
      <c r="D12" s="7" t="s">
        <v>33</v>
      </c>
      <c r="E12" s="8">
        <v>118.45</v>
      </c>
      <c r="F12" s="8">
        <v>27.68</v>
      </c>
      <c r="G12" s="9">
        <v>146.13</v>
      </c>
      <c r="H12" s="8" t="s">
        <v>26</v>
      </c>
      <c r="I12" s="8">
        <v>6309</v>
      </c>
      <c r="J12" s="8">
        <v>921934</v>
      </c>
    </row>
    <row r="13" customHeight="1" spans="1:10">
      <c r="A13" s="5">
        <v>12</v>
      </c>
      <c r="B13" s="6" t="s">
        <v>23</v>
      </c>
      <c r="C13" s="7" t="s">
        <v>34</v>
      </c>
      <c r="D13" s="7" t="s">
        <v>35</v>
      </c>
      <c r="E13" s="8">
        <v>118.45</v>
      </c>
      <c r="F13" s="8">
        <v>27.68</v>
      </c>
      <c r="G13" s="9">
        <v>146.13</v>
      </c>
      <c r="H13" s="8" t="s">
        <v>26</v>
      </c>
      <c r="I13" s="8">
        <v>6369</v>
      </c>
      <c r="J13" s="8">
        <v>930702</v>
      </c>
    </row>
    <row r="14" customHeight="1" spans="1:10">
      <c r="A14" s="5">
        <v>12</v>
      </c>
      <c r="B14" s="6" t="s">
        <v>23</v>
      </c>
      <c r="C14" s="7" t="s">
        <v>34</v>
      </c>
      <c r="D14" s="7" t="s">
        <v>36</v>
      </c>
      <c r="E14" s="8">
        <v>118.45</v>
      </c>
      <c r="F14" s="8">
        <v>27.68</v>
      </c>
      <c r="G14" s="9">
        <v>146.13</v>
      </c>
      <c r="H14" s="8" t="s">
        <v>26</v>
      </c>
      <c r="I14" s="8">
        <v>6269</v>
      </c>
      <c r="J14" s="8">
        <v>916089</v>
      </c>
    </row>
    <row r="15" customHeight="1" spans="1:10">
      <c r="A15" s="5">
        <v>12</v>
      </c>
      <c r="B15" s="6" t="s">
        <v>23</v>
      </c>
      <c r="C15" s="7" t="s">
        <v>37</v>
      </c>
      <c r="D15" s="7" t="s">
        <v>38</v>
      </c>
      <c r="E15" s="8">
        <v>118.45</v>
      </c>
      <c r="F15" s="8">
        <v>27.68</v>
      </c>
      <c r="G15" s="9">
        <v>146.13</v>
      </c>
      <c r="H15" s="8" t="s">
        <v>26</v>
      </c>
      <c r="I15" s="8">
        <v>6469</v>
      </c>
      <c r="J15" s="8">
        <v>945315</v>
      </c>
    </row>
    <row r="16" customHeight="1" spans="1:10">
      <c r="A16" s="5">
        <v>12</v>
      </c>
      <c r="B16" s="6" t="s">
        <v>23</v>
      </c>
      <c r="C16" s="7" t="s">
        <v>37</v>
      </c>
      <c r="D16" s="7" t="s">
        <v>39</v>
      </c>
      <c r="E16" s="8">
        <v>118.45</v>
      </c>
      <c r="F16" s="8">
        <v>27.68</v>
      </c>
      <c r="G16" s="9">
        <v>146.13</v>
      </c>
      <c r="H16" s="8" t="s">
        <v>26</v>
      </c>
      <c r="I16" s="8">
        <v>6369</v>
      </c>
      <c r="J16" s="8">
        <v>930702</v>
      </c>
    </row>
    <row r="17" customHeight="1" spans="1:10">
      <c r="A17" s="5">
        <v>12</v>
      </c>
      <c r="B17" s="6" t="s">
        <v>23</v>
      </c>
      <c r="C17" s="7" t="s">
        <v>40</v>
      </c>
      <c r="D17" s="7" t="s">
        <v>41</v>
      </c>
      <c r="E17" s="8">
        <v>118.45</v>
      </c>
      <c r="F17" s="8">
        <v>27.68</v>
      </c>
      <c r="G17" s="9">
        <v>146.13</v>
      </c>
      <c r="H17" s="8" t="s">
        <v>26</v>
      </c>
      <c r="I17" s="8">
        <v>6499</v>
      </c>
      <c r="J17" s="8">
        <v>949699</v>
      </c>
    </row>
    <row r="18" customHeight="1" spans="1:10">
      <c r="A18" s="5">
        <v>12</v>
      </c>
      <c r="B18" s="6" t="s">
        <v>23</v>
      </c>
      <c r="C18" s="7" t="s">
        <v>40</v>
      </c>
      <c r="D18" s="7" t="s">
        <v>42</v>
      </c>
      <c r="E18" s="8">
        <v>118.45</v>
      </c>
      <c r="F18" s="8">
        <v>27.68</v>
      </c>
      <c r="G18" s="9">
        <v>146.13</v>
      </c>
      <c r="H18" s="8" t="s">
        <v>26</v>
      </c>
      <c r="I18" s="8">
        <v>6399</v>
      </c>
      <c r="J18" s="8">
        <v>935086</v>
      </c>
    </row>
    <row r="19" customHeight="1" spans="1:10">
      <c r="A19" s="5">
        <v>12</v>
      </c>
      <c r="B19" s="6" t="s">
        <v>23</v>
      </c>
      <c r="C19" s="7" t="s">
        <v>43</v>
      </c>
      <c r="D19" s="7" t="s">
        <v>44</v>
      </c>
      <c r="E19" s="8">
        <v>118.45</v>
      </c>
      <c r="F19" s="8">
        <v>27.68</v>
      </c>
      <c r="G19" s="9">
        <v>146.13</v>
      </c>
      <c r="H19" s="8" t="s">
        <v>26</v>
      </c>
      <c r="I19" s="8">
        <v>6529</v>
      </c>
      <c r="J19" s="8">
        <v>954083</v>
      </c>
    </row>
    <row r="20" customHeight="1" spans="1:10">
      <c r="A20" s="5">
        <v>12</v>
      </c>
      <c r="B20" s="6" t="s">
        <v>23</v>
      </c>
      <c r="C20" s="7" t="s">
        <v>43</v>
      </c>
      <c r="D20" s="7" t="s">
        <v>45</v>
      </c>
      <c r="E20" s="8">
        <v>118.45</v>
      </c>
      <c r="F20" s="8">
        <v>27.68</v>
      </c>
      <c r="G20" s="9">
        <v>146.13</v>
      </c>
      <c r="H20" s="8" t="s">
        <v>26</v>
      </c>
      <c r="I20" s="8">
        <v>6429</v>
      </c>
      <c r="J20" s="8">
        <v>939470</v>
      </c>
    </row>
    <row r="21" customHeight="1" spans="1:10">
      <c r="A21" s="5">
        <v>12</v>
      </c>
      <c r="B21" s="6" t="s">
        <v>23</v>
      </c>
      <c r="C21" s="7" t="s">
        <v>46</v>
      </c>
      <c r="D21" s="7" t="s">
        <v>47</v>
      </c>
      <c r="E21" s="8">
        <v>118.45</v>
      </c>
      <c r="F21" s="8">
        <v>27.68</v>
      </c>
      <c r="G21" s="9">
        <v>146.13</v>
      </c>
      <c r="H21" s="8" t="s">
        <v>26</v>
      </c>
      <c r="I21" s="8">
        <v>6559</v>
      </c>
      <c r="J21" s="8">
        <v>958467</v>
      </c>
    </row>
    <row r="22" customHeight="1" spans="1:10">
      <c r="A22" s="5">
        <v>12</v>
      </c>
      <c r="B22" s="6" t="s">
        <v>23</v>
      </c>
      <c r="C22" s="7" t="s">
        <v>46</v>
      </c>
      <c r="D22" s="7" t="s">
        <v>48</v>
      </c>
      <c r="E22" s="8">
        <v>118.45</v>
      </c>
      <c r="F22" s="8">
        <v>27.68</v>
      </c>
      <c r="G22" s="9">
        <v>146.13</v>
      </c>
      <c r="H22" s="8" t="s">
        <v>26</v>
      </c>
      <c r="I22" s="8">
        <v>6459</v>
      </c>
      <c r="J22" s="8">
        <v>943854</v>
      </c>
    </row>
    <row r="23" customHeight="1" spans="1:10">
      <c r="A23" s="5">
        <v>12</v>
      </c>
      <c r="B23" s="6" t="s">
        <v>23</v>
      </c>
      <c r="C23" s="7" t="s">
        <v>49</v>
      </c>
      <c r="D23" s="7" t="s">
        <v>50</v>
      </c>
      <c r="E23" s="8">
        <v>118.45</v>
      </c>
      <c r="F23" s="8">
        <v>27.68</v>
      </c>
      <c r="G23" s="9">
        <v>146.13</v>
      </c>
      <c r="H23" s="8" t="s">
        <v>26</v>
      </c>
      <c r="I23" s="8">
        <v>6589</v>
      </c>
      <c r="J23" s="8">
        <v>962851</v>
      </c>
    </row>
    <row r="24" customHeight="1" spans="1:10">
      <c r="A24" s="5">
        <v>12</v>
      </c>
      <c r="B24" s="6" t="s">
        <v>23</v>
      </c>
      <c r="C24" s="7" t="s">
        <v>49</v>
      </c>
      <c r="D24" s="7" t="s">
        <v>51</v>
      </c>
      <c r="E24" s="8">
        <v>118.45</v>
      </c>
      <c r="F24" s="8">
        <v>27.68</v>
      </c>
      <c r="G24" s="9">
        <v>146.13</v>
      </c>
      <c r="H24" s="8" t="s">
        <v>26</v>
      </c>
      <c r="I24" s="8">
        <v>6489</v>
      </c>
      <c r="J24" s="8">
        <v>948238</v>
      </c>
    </row>
    <row r="25" customHeight="1" spans="1:10">
      <c r="A25" s="5">
        <v>12</v>
      </c>
      <c r="B25" s="6" t="s">
        <v>23</v>
      </c>
      <c r="C25" s="7" t="s">
        <v>52</v>
      </c>
      <c r="D25" s="7" t="s">
        <v>53</v>
      </c>
      <c r="E25" s="8">
        <v>118.45</v>
      </c>
      <c r="F25" s="8">
        <v>27.68</v>
      </c>
      <c r="G25" s="9">
        <v>146.13</v>
      </c>
      <c r="H25" s="8" t="s">
        <v>26</v>
      </c>
      <c r="I25" s="8">
        <v>6619</v>
      </c>
      <c r="J25" s="8">
        <v>967234</v>
      </c>
    </row>
    <row r="26" customHeight="1" spans="1:10">
      <c r="A26" s="5">
        <v>12</v>
      </c>
      <c r="B26" s="6" t="s">
        <v>23</v>
      </c>
      <c r="C26" s="7" t="s">
        <v>52</v>
      </c>
      <c r="D26" s="7" t="s">
        <v>54</v>
      </c>
      <c r="E26" s="8">
        <v>118.45</v>
      </c>
      <c r="F26" s="8">
        <v>27.68</v>
      </c>
      <c r="G26" s="9">
        <v>146.13</v>
      </c>
      <c r="H26" s="8" t="s">
        <v>26</v>
      </c>
      <c r="I26" s="8">
        <v>6519</v>
      </c>
      <c r="J26" s="8">
        <v>952621</v>
      </c>
    </row>
    <row r="27" customHeight="1" spans="1:10">
      <c r="A27" s="5">
        <v>12</v>
      </c>
      <c r="B27" s="6" t="s">
        <v>23</v>
      </c>
      <c r="C27" s="7" t="s">
        <v>55</v>
      </c>
      <c r="D27" s="7" t="s">
        <v>56</v>
      </c>
      <c r="E27" s="8">
        <v>118.45</v>
      </c>
      <c r="F27" s="8">
        <v>27.68</v>
      </c>
      <c r="G27" s="9">
        <v>146.13</v>
      </c>
      <c r="H27" s="8" t="s">
        <v>26</v>
      </c>
      <c r="I27" s="8">
        <v>6649</v>
      </c>
      <c r="J27" s="8">
        <v>971618</v>
      </c>
    </row>
    <row r="28" customHeight="1" spans="1:10">
      <c r="A28" s="5">
        <v>12</v>
      </c>
      <c r="B28" s="6" t="s">
        <v>23</v>
      </c>
      <c r="C28" s="7" t="s">
        <v>55</v>
      </c>
      <c r="D28" s="7" t="s">
        <v>57</v>
      </c>
      <c r="E28" s="8">
        <v>118.45</v>
      </c>
      <c r="F28" s="8">
        <v>27.68</v>
      </c>
      <c r="G28" s="9">
        <v>146.13</v>
      </c>
      <c r="H28" s="8" t="s">
        <v>26</v>
      </c>
      <c r="I28" s="8">
        <v>6549</v>
      </c>
      <c r="J28" s="8">
        <v>957005</v>
      </c>
    </row>
    <row r="29" customHeight="1" spans="1:10">
      <c r="A29" s="5">
        <v>12</v>
      </c>
      <c r="B29" s="6" t="s">
        <v>23</v>
      </c>
      <c r="C29" s="7" t="s">
        <v>58</v>
      </c>
      <c r="D29" s="7" t="s">
        <v>59</v>
      </c>
      <c r="E29" s="8">
        <v>118.45</v>
      </c>
      <c r="F29" s="8">
        <v>27.68</v>
      </c>
      <c r="G29" s="9">
        <v>146.13</v>
      </c>
      <c r="H29" s="8" t="s">
        <v>26</v>
      </c>
      <c r="I29" s="8">
        <v>6679</v>
      </c>
      <c r="J29" s="8">
        <v>976002</v>
      </c>
    </row>
    <row r="30" customHeight="1" spans="1:10">
      <c r="A30" s="5">
        <v>12</v>
      </c>
      <c r="B30" s="6" t="s">
        <v>23</v>
      </c>
      <c r="C30" s="7" t="s">
        <v>58</v>
      </c>
      <c r="D30" s="7" t="s">
        <v>60</v>
      </c>
      <c r="E30" s="8">
        <v>118.45</v>
      </c>
      <c r="F30" s="8">
        <v>27.68</v>
      </c>
      <c r="G30" s="9">
        <v>146.13</v>
      </c>
      <c r="H30" s="8" t="s">
        <v>26</v>
      </c>
      <c r="I30" s="8">
        <v>6579</v>
      </c>
      <c r="J30" s="8">
        <v>961389</v>
      </c>
    </row>
    <row r="31" customHeight="1" spans="1:10">
      <c r="A31" s="5">
        <v>12</v>
      </c>
      <c r="B31" s="6" t="s">
        <v>23</v>
      </c>
      <c r="C31" s="7" t="s">
        <v>61</v>
      </c>
      <c r="D31" s="7" t="s">
        <v>62</v>
      </c>
      <c r="E31" s="8">
        <v>118.45</v>
      </c>
      <c r="F31" s="8">
        <v>27.68</v>
      </c>
      <c r="G31" s="9">
        <v>146.13</v>
      </c>
      <c r="H31" s="8" t="s">
        <v>26</v>
      </c>
      <c r="I31" s="8">
        <v>6709</v>
      </c>
      <c r="J31" s="8">
        <v>980386</v>
      </c>
    </row>
    <row r="32" customHeight="1" spans="1:10">
      <c r="A32" s="5">
        <v>12</v>
      </c>
      <c r="B32" s="6" t="s">
        <v>23</v>
      </c>
      <c r="C32" s="7" t="s">
        <v>61</v>
      </c>
      <c r="D32" s="7" t="s">
        <v>63</v>
      </c>
      <c r="E32" s="8">
        <v>118.45</v>
      </c>
      <c r="F32" s="8">
        <v>27.68</v>
      </c>
      <c r="G32" s="9">
        <v>146.13</v>
      </c>
      <c r="H32" s="8" t="s">
        <v>26</v>
      </c>
      <c r="I32" s="8">
        <v>6609</v>
      </c>
      <c r="J32" s="8">
        <v>965773</v>
      </c>
    </row>
    <row r="33" customHeight="1" spans="1:10">
      <c r="A33" s="8" t="s">
        <v>64</v>
      </c>
      <c r="B33" s="8"/>
      <c r="C33" s="8"/>
      <c r="D33" s="8"/>
      <c r="E33" s="4">
        <f>SUM(E7:E32)</f>
        <v>3079.7</v>
      </c>
      <c r="F33" s="4">
        <f>SUM(F7:F32)</f>
        <v>719.68</v>
      </c>
      <c r="G33" s="4">
        <f>SUM(G7:G32)</f>
        <v>3799.38</v>
      </c>
      <c r="H33" s="8"/>
      <c r="I33" s="8"/>
      <c r="J33" s="20">
        <f>SUM(J7:J32)</f>
        <v>24505123</v>
      </c>
    </row>
    <row r="34" ht="27" customHeight="1" spans="1:10">
      <c r="A34" s="10" t="s">
        <v>65</v>
      </c>
      <c r="B34" s="11" t="s">
        <v>66</v>
      </c>
      <c r="C34" s="11"/>
      <c r="D34" s="11"/>
      <c r="E34" s="11"/>
      <c r="F34" s="11"/>
      <c r="G34" s="11"/>
      <c r="H34" s="12"/>
      <c r="I34" s="11"/>
      <c r="J34" s="21"/>
    </row>
    <row r="35" ht="29.25" customHeight="1" spans="1:10">
      <c r="A35" s="13"/>
      <c r="B35" s="14"/>
      <c r="C35" s="14"/>
      <c r="D35" s="14"/>
      <c r="E35" s="14"/>
      <c r="F35" s="14"/>
      <c r="G35" s="14"/>
      <c r="H35" s="15"/>
      <c r="I35" s="14"/>
      <c r="J35" s="22"/>
    </row>
    <row r="36" ht="35.25" customHeight="1" spans="1:10">
      <c r="A36" s="16"/>
      <c r="B36" s="17"/>
      <c r="C36" s="17"/>
      <c r="D36" s="17"/>
      <c r="E36" s="18" t="s">
        <v>67</v>
      </c>
      <c r="F36" s="18"/>
      <c r="G36" s="18"/>
      <c r="H36" s="19"/>
      <c r="I36" s="17"/>
      <c r="J36" s="23" t="s">
        <v>68</v>
      </c>
    </row>
  </sheetData>
  <mergeCells count="25">
    <mergeCell ref="A1:J1"/>
    <mergeCell ref="A2:B2"/>
    <mergeCell ref="C2:D2"/>
    <mergeCell ref="F2:G2"/>
    <mergeCell ref="I2:J2"/>
    <mergeCell ref="A3:B3"/>
    <mergeCell ref="C3:D3"/>
    <mergeCell ref="F3:G3"/>
    <mergeCell ref="I3:J3"/>
    <mergeCell ref="A4:B4"/>
    <mergeCell ref="C4:G4"/>
    <mergeCell ref="H4:I4"/>
    <mergeCell ref="E5:G5"/>
    <mergeCell ref="A33:D33"/>
    <mergeCell ref="E36:G36"/>
    <mergeCell ref="A5:A6"/>
    <mergeCell ref="A34:A36"/>
    <mergeCell ref="B5:B6"/>
    <mergeCell ref="C5:C6"/>
    <mergeCell ref="D5:D6"/>
    <mergeCell ref="H5:H6"/>
    <mergeCell ref="I5:I6"/>
    <mergeCell ref="J5:J6"/>
    <mergeCell ref="B34:G35"/>
    <mergeCell ref="H34:J35"/>
  </mergeCells>
  <pageMargins left="0.629166666666667" right="0.432638888888889" top="0.432638888888889" bottom="0.432638888888889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范田</cp:lastModifiedBy>
  <dcterms:created xsi:type="dcterms:W3CDTF">2006-09-13T11:21:00Z</dcterms:created>
  <cp:lastPrinted>2018-09-04T08:29:00Z</cp:lastPrinted>
  <dcterms:modified xsi:type="dcterms:W3CDTF">2026-08-03T08:07:00Z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79B2C6B467054AE7B93E2B8AC2CFAFF3_12</vt:lpwstr>
  </property>
  <property fmtid="{D5CDD505-2E9C-101B-9397-08002B2CF9AE}" pid="4" name="CalculationRule">
    <vt:i4>0</vt:i4>
  </property>
</Properties>
</file>