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4  客货运输科\国三提前报废文件\2026年度老旧营运货车\2026年公示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<sst xmlns="http://schemas.openxmlformats.org/spreadsheetml/2006/main" count="382" uniqueCount="212">
  <si>
    <t>老旧营运货车信息汇总表</t>
  </si>
  <si>
    <r>
      <rPr>
        <sz val="15"/>
        <rFont val="FangSong_GB2312"/>
        <charset val="134"/>
      </rPr>
      <t>填报单位（市</t>
    </r>
    <r>
      <rPr>
        <sz val="15"/>
        <rFont val="SimSun"/>
        <charset val="134"/>
      </rPr>
      <t>/</t>
    </r>
    <r>
      <rPr>
        <sz val="15"/>
        <rFont val="FangSong_GB2312"/>
        <charset val="134"/>
      </rPr>
      <t>县交通运输局盖章）</t>
    </r>
    <r>
      <rPr>
        <sz val="15"/>
        <rFont val="FangSong_GB2312"/>
        <charset val="134"/>
      </rPr>
      <t xml:space="preserve"> </t>
    </r>
    <r>
      <rPr>
        <sz val="15"/>
        <rFont val="SimSun"/>
        <charset val="134"/>
      </rPr>
      <t>:</t>
    </r>
  </si>
  <si>
    <t>序号</t>
  </si>
  <si>
    <t>车辆注册登记
所有人</t>
  </si>
  <si>
    <t>车牌号码</t>
  </si>
  <si>
    <t>品牌型号</t>
  </si>
  <si>
    <t>车辆识别代号</t>
  </si>
  <si>
    <t>发动机
型号</t>
  </si>
  <si>
    <t>注册登
记日期</t>
  </si>
  <si>
    <t>排放
阶段</t>
  </si>
  <si>
    <t>生态环境部
门审核结果</t>
  </si>
  <si>
    <t>注销证明
（编号）</t>
  </si>
  <si>
    <t>注销
日期</t>
  </si>
  <si>
    <t>强制报废
日期</t>
  </si>
  <si>
    <t>公安交管
部门审核
结果</t>
  </si>
  <si>
    <t>回收拆解企业</t>
  </si>
  <si>
    <t>回收证明编号</t>
  </si>
  <si>
    <t>报废回收 日期</t>
  </si>
  <si>
    <t>商务部门
审核结果</t>
  </si>
  <si>
    <t>补贴金额
（元）</t>
  </si>
  <si>
    <t>潜江市五众石油化工有限公司</t>
  </si>
  <si>
    <t>鄂N-01234</t>
  </si>
  <si>
    <t>东风牌DFL4251A16</t>
  </si>
  <si>
    <t>LGAG4DY36H3000455</t>
  </si>
  <si>
    <t>dCi420-40</t>
  </si>
  <si>
    <t>2017.02.27</t>
  </si>
  <si>
    <t>国四
及以下</t>
  </si>
  <si>
    <r>
      <rPr>
        <sz val="10"/>
        <rFont val="仿宋_GB2312"/>
        <charset val="134"/>
      </rPr>
      <t>国三</t>
    </r>
    <r>
      <rPr>
        <sz val="10"/>
        <rFont val="宋体"/>
        <charset val="134"/>
      </rPr>
      <t>☐</t>
    </r>
    <r>
      <rPr>
        <sz val="10"/>
        <rFont val="仿宋_GB2312"/>
        <charset val="134"/>
      </rPr>
      <t>/
国四</t>
    </r>
    <r>
      <rPr>
        <sz val="10"/>
        <rFont val="宋体"/>
        <charset val="134"/>
      </rPr>
      <t>☐</t>
    </r>
    <r>
      <rPr>
        <sz val="10"/>
        <rFont val="仿宋_GB2312"/>
        <charset val="134"/>
      </rPr>
      <t xml:space="preserve">
否□</t>
    </r>
  </si>
  <si>
    <t>2026.04.08</t>
  </si>
  <si>
    <t>2027.02.27</t>
  </si>
  <si>
    <r>
      <rPr>
        <sz val="10"/>
        <rFont val="宋体"/>
        <charset val="134"/>
      </rPr>
      <t>是口</t>
    </r>
    <r>
      <rPr>
        <sz val="10"/>
        <rFont val="Wingdings 2"/>
        <charset val="2"/>
      </rPr>
      <t xml:space="preserve">
</t>
    </r>
    <r>
      <rPr>
        <sz val="10"/>
        <rFont val="宋体"/>
        <charset val="134"/>
      </rPr>
      <t>否口</t>
    </r>
  </si>
  <si>
    <t>荆州市恒源物资再生利用管理有限公司</t>
  </si>
  <si>
    <t>HS-420000-1479-20260320-6</t>
  </si>
  <si>
    <t>2026.03.20</t>
  </si>
  <si>
    <t>鄂N-01250</t>
  </si>
  <si>
    <t>LGAG4DY36H8004735</t>
  </si>
  <si>
    <t>2017.03.20</t>
  </si>
  <si>
    <t>2026.02.12</t>
  </si>
  <si>
    <t>2027.03.20</t>
  </si>
  <si>
    <t>潜江市金回报废汽车回收拆解有限公司</t>
  </si>
  <si>
    <t>HS-420000-2311-20260211-13</t>
  </si>
  <si>
    <t>2026.02.11</t>
  </si>
  <si>
    <t>鄂N-01223</t>
  </si>
  <si>
    <t>LGAG4DY38H8004736</t>
  </si>
  <si>
    <t>2026.03.05</t>
  </si>
  <si>
    <t>HS-420000-2311-20260304-7</t>
  </si>
  <si>
    <t>2026.03.04</t>
  </si>
  <si>
    <t>鄂N-15128</t>
  </si>
  <si>
    <t>LGAG4DY39G8004503</t>
  </si>
  <si>
    <t>dCI385-40</t>
  </si>
  <si>
    <t>2016.03.18</t>
  </si>
  <si>
    <t>2026.03.18</t>
  </si>
  <si>
    <t>HS-420000-2311-20260304-9</t>
  </si>
  <si>
    <t>鄂N-01189</t>
  </si>
  <si>
    <t>LGAG4DY33G8014444</t>
  </si>
  <si>
    <t>2016.06.20</t>
  </si>
  <si>
    <t>2026.06.04</t>
  </si>
  <si>
    <t>2026.06.20</t>
  </si>
  <si>
    <t>HS-420000-2311-20260602-12</t>
  </si>
  <si>
    <t>2026.06.02</t>
  </si>
  <si>
    <t>鄂N-09336</t>
  </si>
  <si>
    <t>宏图牌HT5312GYQ3D3</t>
  </si>
  <si>
    <t>LGAX5D653F3016532</t>
  </si>
  <si>
    <t>ISC8.3-292E40A</t>
  </si>
  <si>
    <t>2016.01.26</t>
  </si>
  <si>
    <t>2026.01.15</t>
  </si>
  <si>
    <t>2026.01.26</t>
  </si>
  <si>
    <t>HS-420000-2311-20260109-3</t>
  </si>
  <si>
    <t>2026.01.09</t>
  </si>
  <si>
    <t>鄂N-01269</t>
  </si>
  <si>
    <t>特运牌DTA5251GYYDD</t>
  </si>
  <si>
    <t>LGAX4C441H3004213</t>
  </si>
  <si>
    <t>ISC8.3-245E40A</t>
  </si>
  <si>
    <t>2017.02.20</t>
  </si>
  <si>
    <t>2027.02.20</t>
  </si>
  <si>
    <t>HS-420000-2311-20260602-11</t>
  </si>
  <si>
    <t>鄂N-01085</t>
  </si>
  <si>
    <t>特运牌DTA5070GJYD</t>
  </si>
  <si>
    <t>LGDCN81G0GA119146</t>
  </si>
  <si>
    <t>YC4FA90-40</t>
  </si>
  <si>
    <t>2026.06.10</t>
  </si>
  <si>
    <t>湖北永凯科技有限公司</t>
  </si>
  <si>
    <t>HS-420000-10043930-20260605-2</t>
  </si>
  <si>
    <t>2026.06.05</t>
  </si>
  <si>
    <t>鄂N-09638</t>
  </si>
  <si>
    <t>红岩牌CQ4255HXG334</t>
  </si>
  <si>
    <t>LZFH25X43GD313465</t>
  </si>
  <si>
    <t>F3BEE681A*T</t>
  </si>
  <si>
    <t>2026.06.18</t>
  </si>
  <si>
    <t>HS-420000-2311-20260608-8</t>
  </si>
  <si>
    <t>2026.06.08</t>
  </si>
  <si>
    <t>鄂N-01222</t>
  </si>
  <si>
    <t>LGAG4DY37H8004730</t>
  </si>
  <si>
    <t>2017.02.22</t>
  </si>
  <si>
    <t>2026.08.14</t>
  </si>
  <si>
    <t>2027.02.22</t>
  </si>
  <si>
    <t>HS-420000-2311-20260813-4</t>
  </si>
  <si>
    <t>2026.08.13</t>
  </si>
  <si>
    <t>鄂N-01166</t>
  </si>
  <si>
    <t>LGAG4DY30G3010364</t>
  </si>
  <si>
    <t>2026.05.26</t>
  </si>
  <si>
    <t>HS-420000-2311-20260518-12</t>
  </si>
  <si>
    <t>2026.05.18</t>
  </si>
  <si>
    <t>潜江帆通运输有限公司</t>
  </si>
  <si>
    <t>鄂N-15376</t>
  </si>
  <si>
    <t>中联牌2LJ5253GJBH</t>
  </si>
  <si>
    <t>LZZ1BLSE1FW879409</t>
  </si>
  <si>
    <t>010.38-40</t>
  </si>
  <si>
    <t>2015.05.06</t>
  </si>
  <si>
    <t>2026.04.29</t>
  </si>
  <si>
    <t>2030.05-06</t>
  </si>
  <si>
    <t>湖北总口报废车辆回收拆解有限公司</t>
  </si>
  <si>
    <t>HS-420000-10059758-20260428-2</t>
  </si>
  <si>
    <t>2026.04.28</t>
  </si>
  <si>
    <t>湖北彦希供应链管理有限公司</t>
  </si>
  <si>
    <t>鄂N-17615</t>
  </si>
  <si>
    <t>东风牌DFL5160CCQBX5</t>
  </si>
  <si>
    <t>LGAX2B136G1004603</t>
  </si>
  <si>
    <t>ISB180-40</t>
  </si>
  <si>
    <t>2016.03.22</t>
  </si>
  <si>
    <t>2026.06.11</t>
  </si>
  <si>
    <t>2031.03.22</t>
  </si>
  <si>
    <t>HS-420000-10059758-20260610-4</t>
  </si>
  <si>
    <t>鄂N-16779</t>
  </si>
  <si>
    <t>三一牌SYH5255GJB10Z</t>
  </si>
  <si>
    <t>LZZ1BLNE6EN932279</t>
  </si>
  <si>
    <t>D10.34-40</t>
  </si>
  <si>
    <t>2015.04.23</t>
  </si>
  <si>
    <t>2026.08.05</t>
  </si>
  <si>
    <t>2030.04.23</t>
  </si>
  <si>
    <t>HS-420000-10059758-20260804-8</t>
  </si>
  <si>
    <t>2026.08.04</t>
  </si>
  <si>
    <t>鄂N-13517</t>
  </si>
  <si>
    <t>东风牌DFL4251A15</t>
  </si>
  <si>
    <t>LGAG4DY38H8011704</t>
  </si>
  <si>
    <t>ISZ450-41</t>
  </si>
  <si>
    <t>2017.05.22</t>
  </si>
  <si>
    <t>2026.05.14</t>
  </si>
  <si>
    <t>2032.05.22</t>
  </si>
  <si>
    <t>HS-420000-10059758-20260513-2</t>
  </si>
  <si>
    <t>2026.05.13</t>
  </si>
  <si>
    <t>鄂N-12907</t>
  </si>
  <si>
    <t>东风牌DFL4251AX16A</t>
  </si>
  <si>
    <t>LGAG4DY34F8010188</t>
  </si>
  <si>
    <t>2015.05.22</t>
  </si>
  <si>
    <t>2030.05.22</t>
  </si>
  <si>
    <t>HS-420000-10059758-20260428-1</t>
  </si>
  <si>
    <t>鄂N-19168</t>
  </si>
  <si>
    <t>LGAG4DY34G8012184</t>
  </si>
  <si>
    <t>dCI420-40</t>
  </si>
  <si>
    <t>2016.06.14</t>
  </si>
  <si>
    <t>2031.06.14</t>
  </si>
  <si>
    <t>HS-420000-10059758-20260318-1</t>
  </si>
  <si>
    <t>鄂N-15618</t>
  </si>
  <si>
    <t>宇通牌YT25257GJB40F</t>
  </si>
  <si>
    <t>LZZ5BLNEXDD781887</t>
  </si>
  <si>
    <t>2014.02.26</t>
  </si>
  <si>
    <t>2029.02.26</t>
  </si>
  <si>
    <t>HS-420000-10059758-20260811-4</t>
  </si>
  <si>
    <t>2026.08.11</t>
  </si>
  <si>
    <t>湖北潜润物流有限公司</t>
  </si>
  <si>
    <t>鄂N-01201</t>
  </si>
  <si>
    <t>LGAG4DY38G3014095</t>
  </si>
  <si>
    <t>2016.08.31</t>
  </si>
  <si>
    <t>2026.07.06</t>
  </si>
  <si>
    <t>2026.08.31</t>
  </si>
  <si>
    <t>HS-420000-10059758-20260703-4</t>
  </si>
  <si>
    <t>2026.07.03</t>
  </si>
  <si>
    <t>鄂N-09408</t>
  </si>
  <si>
    <t>汕德卡牌ZZ4256V324HD1B</t>
  </si>
  <si>
    <t>LZZ7CLXBXGC203050</t>
  </si>
  <si>
    <t>MC13.54-40</t>
  </si>
  <si>
    <t>2016.04.12</t>
  </si>
  <si>
    <t>2026.03.12</t>
  </si>
  <si>
    <t>2026.04.12</t>
  </si>
  <si>
    <t>HS-420000-10059758-20260312-2</t>
  </si>
  <si>
    <t>鄂N-09446</t>
  </si>
  <si>
    <t>LGAG4DY38G8040862</t>
  </si>
  <si>
    <t>2017.02.09</t>
  </si>
  <si>
    <t>2026.09.11</t>
  </si>
  <si>
    <t>2027.02.09</t>
  </si>
  <si>
    <t>HS-420000-10059758-20260911-3</t>
  </si>
  <si>
    <t>谢彩霞</t>
  </si>
  <si>
    <t>鄂N-09508</t>
  </si>
  <si>
    <t>江淮牌HFC5091CCYP71K1D1</t>
  </si>
  <si>
    <t>LJ11RRCD9G8009302</t>
  </si>
  <si>
    <t>ISF3.8s4R154</t>
  </si>
  <si>
    <t>2016.04.07</t>
  </si>
  <si>
    <t>2031.04.07</t>
  </si>
  <si>
    <t>HS-420000-2311-20260525-14</t>
  </si>
  <si>
    <t>2026.05.25</t>
  </si>
  <si>
    <t>湖北潜弘干混砂浆有限公司</t>
  </si>
  <si>
    <t>鄂N-15787</t>
  </si>
  <si>
    <t>中联牌ZLJ5259GJBG</t>
  </si>
  <si>
    <t>LYC1CH710F0001304</t>
  </si>
  <si>
    <t>P53421</t>
  </si>
  <si>
    <t>2015.09.09</t>
  </si>
  <si>
    <t>2026.09.24</t>
  </si>
  <si>
    <t>2030.09.09</t>
  </si>
  <si>
    <t>HS-420000-2311-20260918-1</t>
  </si>
  <si>
    <t>2026.09.18</t>
  </si>
  <si>
    <t>金澳科技（湖北）化工有限公司</t>
  </si>
  <si>
    <t>鄂N-01149</t>
  </si>
  <si>
    <t>陕汽牌SX4256GV324W</t>
  </si>
  <si>
    <t>LZGJLGT45GG001898</t>
  </si>
  <si>
    <t>WP12.375E40</t>
  </si>
  <si>
    <t>2016.10.08</t>
  </si>
  <si>
    <t>2026.10.08</t>
  </si>
  <si>
    <t>HS-420000-10059758-20260522-2</t>
  </si>
  <si>
    <t>2026.05.22</t>
  </si>
  <si>
    <t>合计</t>
  </si>
  <si>
    <t>注：此表由地级市、县交通运输主管部门填写，县交通运输主管部门填写时，可不用市公安交管部门、市生态环境部门、市商务部门盖章。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</si>
</sst>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鄂&quot;\N\-General"/>
    <numFmt numFmtId="177" formatCode="yyyy&quot;年&quot;m&quot;月&quot;d&quot;日&quot;;@"/>
    <numFmt numFmtId="178" formatCode="0_ "/>
  </numFmts>
  <fonts count="41">
    <font>
      <sz val="11"/>
      <color rgb="FF000000"/>
      <name val="Arial"/>
      <charset val="0"/>
    </font>
    <font>
      <sz val="11"/>
      <color rgb="FF000000"/>
      <name val="黑体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sz val="11"/>
      <color rgb="FFFF0000"/>
      <name val="Arial"/>
      <charset val="0"/>
    </font>
    <font>
      <sz val="21"/>
      <name val="小标宋"/>
      <charset val="134"/>
    </font>
    <font>
      <sz val="11"/>
      <name val="Arial"/>
      <charset val="0"/>
    </font>
    <font>
      <sz val="15"/>
      <color rgb="FF000000"/>
      <name val="SimSun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sz val="10"/>
      <name val="宋体"/>
      <charset val="134"/>
    </font>
    <font>
      <sz val="9"/>
      <name val="仿宋_GB2312"/>
      <charset val="134"/>
    </font>
    <font>
      <sz val="11"/>
      <color theme="1"/>
      <name val="Arial"/>
      <charset val="0"/>
    </font>
    <font>
      <sz val="14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Wingdings 2"/>
      <charset val="2"/>
    </font>
    <font>
      <sz val="15"/>
      <name val="FangSong_GB2312"/>
      <charset val="134"/>
    </font>
    <font>
      <sz val="15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1" applyNumberFormat="0" applyAlignment="0" applyProtection="0">
      <alignment vertical="center"/>
    </xf>
    <xf numFmtId="0" fontId="28" fillId="4" borderId="12" applyNumberFormat="0" applyAlignment="0" applyProtection="0">
      <alignment vertical="center"/>
    </xf>
    <xf numFmtId="0" fontId="29" fillId="4" borderId="11" applyNumberFormat="0" applyAlignment="0" applyProtection="0">
      <alignment vertical="center"/>
    </xf>
    <xf numFmtId="0" fontId="30" fillId="5" borderId="13" applyNumberFormat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40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/>
    </xf>
    <xf numFmtId="0" fontId="5" fillId="0" borderId="0" xfId="0" applyNumberFormat="1" applyFont="1" applyFill="1" applyAlignment="1">
      <alignment horizontal="centerContinuous" vertical="center" wrapText="1"/>
    </xf>
    <xf numFmtId="0" fontId="5" fillId="0" borderId="0" xfId="0" applyNumberFormat="1" applyFont="1" applyFill="1" applyBorder="1" applyAlignment="1">
      <alignment horizontal="centerContinuous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top" wrapText="1"/>
    </xf>
    <xf numFmtId="0" fontId="8" fillId="0" borderId="1" xfId="0" applyNumberFormat="1" applyFont="1" applyFill="1" applyBorder="1" applyAlignment="1">
      <alignment horizontal="center" vertical="center" textRotation="255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176" fontId="11" fillId="0" borderId="5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177" fontId="11" fillId="0" borderId="5" xfId="0" applyNumberFormat="1" applyFont="1" applyFill="1" applyBorder="1" applyAlignment="1">
      <alignment horizontal="center"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left" vertical="center" wrapText="1"/>
    </xf>
    <xf numFmtId="176" fontId="11" fillId="0" borderId="4" xfId="0" applyNumberFormat="1" applyFont="1" applyFill="1" applyBorder="1" applyAlignment="1">
      <alignment horizontal="left" vertical="center" wrapText="1"/>
    </xf>
    <xf numFmtId="0" fontId="10" fillId="0" borderId="4" xfId="0" applyNumberFormat="1" applyFont="1" applyFill="1" applyBorder="1" applyAlignment="1">
      <alignment horizontal="left" vertical="center" wrapText="1"/>
    </xf>
    <xf numFmtId="177" fontId="11" fillId="0" borderId="4" xfId="0" applyNumberFormat="1" applyFont="1" applyFill="1" applyBorder="1" applyAlignment="1">
      <alignment horizontal="left" vertical="center" wrapText="1"/>
    </xf>
    <xf numFmtId="0" fontId="12" fillId="0" borderId="4" xfId="0" applyNumberFormat="1" applyFont="1" applyFill="1" applyBorder="1" applyAlignment="1">
      <alignment horizontal="left" vertical="center" wrapText="1"/>
    </xf>
    <xf numFmtId="178" fontId="13" fillId="0" borderId="0" xfId="0" applyNumberFormat="1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0" borderId="0" xfId="0" applyNumberFormat="1" applyFont="1" applyFill="1" applyBorder="1" applyAlignment="1">
      <alignment horizontal="left" vertical="center" wrapText="1"/>
    </xf>
    <xf numFmtId="0" fontId="16" fillId="0" borderId="0" xfId="0" applyNumberFormat="1" applyFont="1" applyFill="1" applyBorder="1" applyAlignment="1">
      <alignment horizontal="left" vertical="center" wrapText="1"/>
    </xf>
    <xf numFmtId="0" fontId="17" fillId="0" borderId="0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31"/>
  <sheetViews>
    <sheetView tabSelected="1" zoomScale="120" zoomScaleNormal="120" topLeftCell="B1" workbookViewId="0">
      <pane ySplit="3" topLeftCell="A22" activePane="bottomLeft" state="frozen"/>
      <selection/>
      <selection pane="bottomLeft" activeCell="T26" sqref="T26"/>
    </sheetView>
  </sheetViews>
  <sheetFormatPr defaultColWidth="9" defaultRowHeight="14.25"/>
  <cols>
    <col min="1" max="1" width="4.66666666666667" style="2" customWidth="1"/>
    <col min="2" max="2" width="16" style="3" customWidth="1"/>
    <col min="3" max="3" width="9.275" style="3" customWidth="1"/>
    <col min="4" max="4" width="9.89166666666667" style="3" customWidth="1"/>
    <col min="5" max="5" width="15.675" style="3" customWidth="1"/>
    <col min="6" max="6" width="9.06666666666667" style="3" customWidth="1"/>
    <col min="7" max="7" width="10.3083333333333" style="3" customWidth="1"/>
    <col min="8" max="8" width="7.18333333333333" style="3" customWidth="1"/>
    <col min="9" max="9" width="9.61666666666667" style="3" customWidth="1"/>
    <col min="10" max="10" width="7.6" style="3" customWidth="1"/>
    <col min="11" max="11" width="9.475" style="3" customWidth="1"/>
    <col min="12" max="12" width="9.98333333333333" style="3" customWidth="1"/>
    <col min="13" max="13" width="7.80833333333333" style="3" customWidth="1"/>
    <col min="14" max="14" width="13.1166666666667" style="3" customWidth="1"/>
    <col min="15" max="15" width="12.9166666666667" style="3" customWidth="1"/>
    <col min="16" max="16" width="8.95833333333333" style="4" customWidth="1"/>
    <col min="17" max="17" width="8.23333333333333" style="3" customWidth="1"/>
    <col min="18" max="18" width="8.75" style="5" customWidth="1"/>
  </cols>
  <sheetData>
    <row r="1" customFormat="1" ht="30" customHeight="1" spans="1:18">
      <c r="A1" s="6" t="s">
        <v>0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6"/>
      <c r="N1" s="6"/>
      <c r="O1" s="6"/>
      <c r="P1" s="8"/>
      <c r="Q1" s="6"/>
      <c r="R1" s="5"/>
    </row>
    <row r="2" customFormat="1" ht="22.5" customHeight="1" spans="1:18">
      <c r="A2" s="9"/>
      <c r="B2" s="10" t="s">
        <v>1</v>
      </c>
      <c r="P2" s="11"/>
      <c r="R2" s="5"/>
    </row>
    <row r="3" s="1" customFormat="1" ht="39.65" customHeight="1" spans="1:18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3" t="s">
        <v>16</v>
      </c>
      <c r="P3" s="13" t="s">
        <v>17</v>
      </c>
      <c r="Q3" s="14" t="s">
        <v>18</v>
      </c>
      <c r="R3" s="15" t="s">
        <v>19</v>
      </c>
    </row>
    <row r="4" ht="48.8" customHeight="1" spans="1:18">
      <c r="A4" s="16">
        <f>ROW()-3</f>
        <v>1</v>
      </c>
      <c r="B4" s="17" t="s">
        <v>20</v>
      </c>
      <c r="C4" s="18" t="s">
        <v>21</v>
      </c>
      <c r="D4" s="17" t="s">
        <v>22</v>
      </c>
      <c r="E4" s="17" t="s">
        <v>23</v>
      </c>
      <c r="F4" s="17" t="s">
        <v>24</v>
      </c>
      <c r="G4" s="17" t="s">
        <v>25</v>
      </c>
      <c r="H4" s="16" t="s">
        <v>26</v>
      </c>
      <c r="I4" s="16" t="s">
        <v>27</v>
      </c>
      <c r="J4" s="17"/>
      <c r="K4" s="19" t="s">
        <v>28</v>
      </c>
      <c r="L4" s="19" t="s">
        <v>29</v>
      </c>
      <c r="M4" s="20" t="s">
        <v>30</v>
      </c>
      <c r="N4" s="17" t="s">
        <v>31</v>
      </c>
      <c r="O4" s="17" t="s">
        <v>32</v>
      </c>
      <c r="P4" s="17" t="s">
        <v>33</v>
      </c>
      <c r="Q4" s="20" t="s">
        <v>30</v>
      </c>
      <c r="R4" s="21">
        <v>55000</v>
      </c>
    </row>
    <row r="5" ht="48.8" customHeight="1" spans="1:18">
      <c r="A5" s="16">
        <f t="shared" ref="A5:A14" si="0">ROW()-3</f>
        <v>2</v>
      </c>
      <c r="B5" s="17" t="s">
        <v>20</v>
      </c>
      <c r="C5" s="18" t="s">
        <v>34</v>
      </c>
      <c r="D5" s="17" t="s">
        <v>22</v>
      </c>
      <c r="E5" s="17" t="s">
        <v>35</v>
      </c>
      <c r="F5" s="17" t="s">
        <v>24</v>
      </c>
      <c r="G5" s="17" t="s">
        <v>36</v>
      </c>
      <c r="H5" s="16" t="s">
        <v>26</v>
      </c>
      <c r="I5" s="16" t="s">
        <v>27</v>
      </c>
      <c r="J5" s="17"/>
      <c r="K5" s="19" t="s">
        <v>37</v>
      </c>
      <c r="L5" s="19" t="s">
        <v>38</v>
      </c>
      <c r="M5" s="20" t="s">
        <v>30</v>
      </c>
      <c r="N5" s="17" t="s">
        <v>39</v>
      </c>
      <c r="O5" s="17" t="s">
        <v>40</v>
      </c>
      <c r="P5" s="17" t="s">
        <v>41</v>
      </c>
      <c r="Q5" s="20" t="s">
        <v>30</v>
      </c>
      <c r="R5" s="21">
        <v>67000</v>
      </c>
    </row>
    <row r="6" ht="48.8" customHeight="1" spans="1:18">
      <c r="A6" s="16">
        <f t="shared" si="0"/>
        <v>3</v>
      </c>
      <c r="B6" s="17" t="s">
        <v>20</v>
      </c>
      <c r="C6" s="18" t="s">
        <v>42</v>
      </c>
      <c r="D6" s="17" t="s">
        <v>22</v>
      </c>
      <c r="E6" s="17" t="s">
        <v>43</v>
      </c>
      <c r="F6" s="17" t="s">
        <v>24</v>
      </c>
      <c r="G6" s="17" t="s">
        <v>36</v>
      </c>
      <c r="H6" s="16" t="s">
        <v>26</v>
      </c>
      <c r="I6" s="16" t="s">
        <v>27</v>
      </c>
      <c r="J6" s="17"/>
      <c r="K6" s="19" t="s">
        <v>44</v>
      </c>
      <c r="L6" s="19" t="s">
        <v>38</v>
      </c>
      <c r="M6" s="20" t="s">
        <v>30</v>
      </c>
      <c r="N6" s="17" t="s">
        <v>39</v>
      </c>
      <c r="O6" s="17" t="s">
        <v>45</v>
      </c>
      <c r="P6" s="17" t="s">
        <v>46</v>
      </c>
      <c r="Q6" s="20" t="s">
        <v>30</v>
      </c>
      <c r="R6" s="21">
        <v>67000</v>
      </c>
    </row>
    <row r="7" ht="48.8" customHeight="1" spans="1:18">
      <c r="A7" s="16">
        <f t="shared" si="0"/>
        <v>4</v>
      </c>
      <c r="B7" s="17" t="s">
        <v>20</v>
      </c>
      <c r="C7" s="18" t="s">
        <v>47</v>
      </c>
      <c r="D7" s="17" t="s">
        <v>22</v>
      </c>
      <c r="E7" s="17" t="s">
        <v>48</v>
      </c>
      <c r="F7" s="17" t="s">
        <v>49</v>
      </c>
      <c r="G7" s="17" t="s">
        <v>50</v>
      </c>
      <c r="H7" s="16" t="s">
        <v>26</v>
      </c>
      <c r="I7" s="16" t="s">
        <v>27</v>
      </c>
      <c r="J7" s="17"/>
      <c r="K7" s="19" t="s">
        <v>44</v>
      </c>
      <c r="L7" s="19" t="s">
        <v>51</v>
      </c>
      <c r="M7" s="20" t="s">
        <v>30</v>
      </c>
      <c r="N7" s="17" t="s">
        <v>39</v>
      </c>
      <c r="O7" s="17" t="s">
        <v>52</v>
      </c>
      <c r="P7" s="17" t="s">
        <v>46</v>
      </c>
      <c r="Q7" s="20" t="s">
        <v>30</v>
      </c>
      <c r="R7" s="21">
        <v>55000</v>
      </c>
    </row>
    <row r="8" ht="48.8" customHeight="1" spans="1:18">
      <c r="A8" s="16">
        <f t="shared" si="0"/>
        <v>5</v>
      </c>
      <c r="B8" s="17" t="s">
        <v>20</v>
      </c>
      <c r="C8" s="18" t="s">
        <v>53</v>
      </c>
      <c r="D8" s="17" t="s">
        <v>22</v>
      </c>
      <c r="E8" s="17" t="s">
        <v>54</v>
      </c>
      <c r="F8" s="17" t="s">
        <v>24</v>
      </c>
      <c r="G8" s="17" t="s">
        <v>55</v>
      </c>
      <c r="H8" s="16" t="s">
        <v>26</v>
      </c>
      <c r="I8" s="16" t="s">
        <v>27</v>
      </c>
      <c r="J8" s="17"/>
      <c r="K8" s="19" t="s">
        <v>56</v>
      </c>
      <c r="L8" s="19" t="s">
        <v>57</v>
      </c>
      <c r="M8" s="20" t="s">
        <v>30</v>
      </c>
      <c r="N8" s="17" t="s">
        <v>39</v>
      </c>
      <c r="O8" s="17" t="s">
        <v>58</v>
      </c>
      <c r="P8" s="17" t="s">
        <v>59</v>
      </c>
      <c r="Q8" s="20" t="s">
        <v>30</v>
      </c>
      <c r="R8" s="21">
        <v>55000</v>
      </c>
    </row>
    <row r="9" ht="48.8" customHeight="1" spans="1:18">
      <c r="A9" s="16">
        <f t="shared" si="0"/>
        <v>6</v>
      </c>
      <c r="B9" s="17" t="s">
        <v>20</v>
      </c>
      <c r="C9" s="18" t="s">
        <v>60</v>
      </c>
      <c r="D9" s="17" t="s">
        <v>61</v>
      </c>
      <c r="E9" s="17" t="s">
        <v>62</v>
      </c>
      <c r="F9" s="17" t="s">
        <v>63</v>
      </c>
      <c r="G9" s="17" t="s">
        <v>64</v>
      </c>
      <c r="H9" s="16" t="s">
        <v>26</v>
      </c>
      <c r="I9" s="16" t="s">
        <v>27</v>
      </c>
      <c r="J9" s="17"/>
      <c r="K9" s="19" t="s">
        <v>65</v>
      </c>
      <c r="L9" s="19" t="s">
        <v>66</v>
      </c>
      <c r="M9" s="20" t="s">
        <v>30</v>
      </c>
      <c r="N9" s="17" t="s">
        <v>39</v>
      </c>
      <c r="O9" s="17" t="s">
        <v>67</v>
      </c>
      <c r="P9" s="17" t="s">
        <v>68</v>
      </c>
      <c r="Q9" s="20" t="s">
        <v>30</v>
      </c>
      <c r="R9" s="21">
        <v>55000</v>
      </c>
    </row>
    <row r="10" ht="48.8" customHeight="1" spans="1:18">
      <c r="A10" s="16">
        <f t="shared" si="0"/>
        <v>7</v>
      </c>
      <c r="B10" s="17" t="s">
        <v>20</v>
      </c>
      <c r="C10" s="18" t="s">
        <v>69</v>
      </c>
      <c r="D10" s="17" t="s">
        <v>70</v>
      </c>
      <c r="E10" s="17" t="s">
        <v>71</v>
      </c>
      <c r="F10" s="17" t="s">
        <v>72</v>
      </c>
      <c r="G10" s="17" t="s">
        <v>73</v>
      </c>
      <c r="H10" s="16" t="s">
        <v>26</v>
      </c>
      <c r="I10" s="16" t="s">
        <v>27</v>
      </c>
      <c r="J10" s="17"/>
      <c r="K10" s="19" t="s">
        <v>56</v>
      </c>
      <c r="L10" s="19" t="s">
        <v>74</v>
      </c>
      <c r="M10" s="20" t="s">
        <v>30</v>
      </c>
      <c r="N10" s="17" t="s">
        <v>39</v>
      </c>
      <c r="O10" s="17" t="s">
        <v>75</v>
      </c>
      <c r="P10" s="17" t="s">
        <v>59</v>
      </c>
      <c r="Q10" s="20" t="s">
        <v>30</v>
      </c>
      <c r="R10" s="21">
        <v>55000</v>
      </c>
    </row>
    <row r="11" ht="48.8" customHeight="1" spans="1:18">
      <c r="A11" s="16">
        <f t="shared" si="0"/>
        <v>8</v>
      </c>
      <c r="B11" s="17" t="s">
        <v>20</v>
      </c>
      <c r="C11" s="18" t="s">
        <v>76</v>
      </c>
      <c r="D11" s="17" t="s">
        <v>77</v>
      </c>
      <c r="E11" s="17" t="s">
        <v>78</v>
      </c>
      <c r="F11" s="17" t="s">
        <v>79</v>
      </c>
      <c r="G11" s="17" t="s">
        <v>55</v>
      </c>
      <c r="H11" s="16" t="s">
        <v>26</v>
      </c>
      <c r="I11" s="16" t="s">
        <v>27</v>
      </c>
      <c r="J11" s="17"/>
      <c r="K11" s="19" t="s">
        <v>80</v>
      </c>
      <c r="L11" s="19" t="s">
        <v>57</v>
      </c>
      <c r="M11" s="20" t="s">
        <v>30</v>
      </c>
      <c r="N11" s="17" t="s">
        <v>81</v>
      </c>
      <c r="O11" s="17" t="s">
        <v>82</v>
      </c>
      <c r="P11" s="17" t="s">
        <v>83</v>
      </c>
      <c r="Q11" s="20" t="s">
        <v>30</v>
      </c>
      <c r="R11" s="21">
        <v>55000</v>
      </c>
    </row>
    <row r="12" ht="48.8" customHeight="1" spans="1:18">
      <c r="A12" s="16">
        <f t="shared" si="0"/>
        <v>9</v>
      </c>
      <c r="B12" s="17" t="s">
        <v>20</v>
      </c>
      <c r="C12" s="18" t="s">
        <v>84</v>
      </c>
      <c r="D12" s="17" t="s">
        <v>85</v>
      </c>
      <c r="E12" s="17" t="s">
        <v>86</v>
      </c>
      <c r="F12" s="17" t="s">
        <v>87</v>
      </c>
      <c r="G12" s="17" t="s">
        <v>55</v>
      </c>
      <c r="H12" s="16" t="s">
        <v>26</v>
      </c>
      <c r="I12" s="16" t="s">
        <v>27</v>
      </c>
      <c r="J12" s="17"/>
      <c r="K12" s="19" t="s">
        <v>88</v>
      </c>
      <c r="L12" s="19" t="s">
        <v>57</v>
      </c>
      <c r="M12" s="20" t="s">
        <v>30</v>
      </c>
      <c r="N12" s="17" t="s">
        <v>39</v>
      </c>
      <c r="O12" s="17" t="s">
        <v>89</v>
      </c>
      <c r="P12" s="17" t="s">
        <v>90</v>
      </c>
      <c r="Q12" s="20" t="s">
        <v>30</v>
      </c>
      <c r="R12" s="21">
        <v>55000</v>
      </c>
    </row>
    <row r="13" ht="48.8" customHeight="1" spans="1:18">
      <c r="A13" s="16">
        <f t="shared" si="0"/>
        <v>10</v>
      </c>
      <c r="B13" s="17" t="s">
        <v>20</v>
      </c>
      <c r="C13" s="18" t="s">
        <v>91</v>
      </c>
      <c r="D13" s="17" t="s">
        <v>22</v>
      </c>
      <c r="E13" s="17" t="s">
        <v>92</v>
      </c>
      <c r="F13" s="17" t="s">
        <v>24</v>
      </c>
      <c r="G13" s="17" t="s">
        <v>93</v>
      </c>
      <c r="H13" s="16" t="s">
        <v>26</v>
      </c>
      <c r="I13" s="16" t="s">
        <v>27</v>
      </c>
      <c r="J13" s="17"/>
      <c r="K13" s="19" t="s">
        <v>94</v>
      </c>
      <c r="L13" s="19" t="s">
        <v>95</v>
      </c>
      <c r="M13" s="20" t="s">
        <v>30</v>
      </c>
      <c r="N13" s="17" t="s">
        <v>39</v>
      </c>
      <c r="O13" s="17" t="s">
        <v>96</v>
      </c>
      <c r="P13" s="17" t="s">
        <v>97</v>
      </c>
      <c r="Q13" s="20" t="s">
        <v>30</v>
      </c>
      <c r="R13" s="21">
        <v>55000</v>
      </c>
    </row>
    <row r="14" ht="48.8" customHeight="1" spans="1:18">
      <c r="A14" s="16">
        <f t="shared" si="0"/>
        <v>11</v>
      </c>
      <c r="B14" s="17" t="s">
        <v>20</v>
      </c>
      <c r="C14" s="18" t="s">
        <v>98</v>
      </c>
      <c r="D14" s="17" t="s">
        <v>22</v>
      </c>
      <c r="E14" s="17" t="s">
        <v>99</v>
      </c>
      <c r="F14" s="17" t="s">
        <v>24</v>
      </c>
      <c r="G14" s="17" t="s">
        <v>55</v>
      </c>
      <c r="H14" s="16" t="s">
        <v>26</v>
      </c>
      <c r="I14" s="16" t="s">
        <v>27</v>
      </c>
      <c r="J14" s="17"/>
      <c r="K14" s="19" t="s">
        <v>100</v>
      </c>
      <c r="L14" s="19" t="s">
        <v>57</v>
      </c>
      <c r="M14" s="20" t="s">
        <v>30</v>
      </c>
      <c r="N14" s="17" t="s">
        <v>39</v>
      </c>
      <c r="O14" s="17" t="s">
        <v>101</v>
      </c>
      <c r="P14" s="17" t="s">
        <v>102</v>
      </c>
      <c r="Q14" s="20" t="s">
        <v>30</v>
      </c>
      <c r="R14" s="21">
        <v>55000</v>
      </c>
    </row>
    <row r="15" ht="48.8" customHeight="1" spans="1:18">
      <c r="A15" s="16">
        <f t="shared" ref="A15:A27" si="1">ROW()-3</f>
        <v>12</v>
      </c>
      <c r="B15" s="17" t="s">
        <v>103</v>
      </c>
      <c r="C15" s="18" t="s">
        <v>104</v>
      </c>
      <c r="D15" s="17" t="s">
        <v>105</v>
      </c>
      <c r="E15" s="17" t="s">
        <v>106</v>
      </c>
      <c r="F15" s="17" t="s">
        <v>107</v>
      </c>
      <c r="G15" s="17" t="s">
        <v>108</v>
      </c>
      <c r="H15" s="16" t="s">
        <v>26</v>
      </c>
      <c r="I15" s="16" t="s">
        <v>27</v>
      </c>
      <c r="J15" s="17"/>
      <c r="K15" s="19" t="s">
        <v>109</v>
      </c>
      <c r="L15" s="19" t="s">
        <v>110</v>
      </c>
      <c r="M15" s="20" t="s">
        <v>30</v>
      </c>
      <c r="N15" s="17" t="s">
        <v>111</v>
      </c>
      <c r="O15" s="17" t="s">
        <v>112</v>
      </c>
      <c r="P15" s="17" t="s">
        <v>113</v>
      </c>
      <c r="Q15" s="20" t="s">
        <v>30</v>
      </c>
      <c r="R15" s="21">
        <v>130000</v>
      </c>
    </row>
    <row r="16" ht="48.8" customHeight="1" spans="1:18">
      <c r="A16" s="16">
        <f t="shared" si="1"/>
        <v>13</v>
      </c>
      <c r="B16" s="17" t="s">
        <v>114</v>
      </c>
      <c r="C16" s="18" t="s">
        <v>115</v>
      </c>
      <c r="D16" s="17" t="s">
        <v>116</v>
      </c>
      <c r="E16" s="17" t="s">
        <v>117</v>
      </c>
      <c r="F16" s="17" t="s">
        <v>118</v>
      </c>
      <c r="G16" s="17" t="s">
        <v>119</v>
      </c>
      <c r="H16" s="16" t="s">
        <v>26</v>
      </c>
      <c r="I16" s="16" t="s">
        <v>27</v>
      </c>
      <c r="J16" s="17"/>
      <c r="K16" s="19" t="s">
        <v>120</v>
      </c>
      <c r="L16" s="19" t="s">
        <v>121</v>
      </c>
      <c r="M16" s="20" t="s">
        <v>30</v>
      </c>
      <c r="N16" s="17" t="s">
        <v>111</v>
      </c>
      <c r="O16" s="17" t="s">
        <v>122</v>
      </c>
      <c r="P16" s="17" t="s">
        <v>80</v>
      </c>
      <c r="Q16" s="20" t="s">
        <v>30</v>
      </c>
      <c r="R16" s="21">
        <v>130000</v>
      </c>
    </row>
    <row r="17" ht="48.8" customHeight="1" spans="1:18">
      <c r="A17" s="16">
        <v>14</v>
      </c>
      <c r="B17" s="17" t="s">
        <v>114</v>
      </c>
      <c r="C17" s="18" t="s">
        <v>123</v>
      </c>
      <c r="D17" s="17" t="s">
        <v>124</v>
      </c>
      <c r="E17" s="17" t="s">
        <v>125</v>
      </c>
      <c r="F17" s="17" t="s">
        <v>126</v>
      </c>
      <c r="G17" s="17" t="s">
        <v>127</v>
      </c>
      <c r="H17" s="16" t="s">
        <v>26</v>
      </c>
      <c r="I17" s="16" t="s">
        <v>27</v>
      </c>
      <c r="J17" s="17"/>
      <c r="K17" s="19" t="s">
        <v>128</v>
      </c>
      <c r="L17" s="19" t="s">
        <v>129</v>
      </c>
      <c r="M17" s="20" t="s">
        <v>30</v>
      </c>
      <c r="N17" s="17" t="s">
        <v>111</v>
      </c>
      <c r="O17" s="17" t="s">
        <v>130</v>
      </c>
      <c r="P17" s="17" t="s">
        <v>131</v>
      </c>
      <c r="Q17" s="20" t="s">
        <v>30</v>
      </c>
      <c r="R17" s="21">
        <v>120000</v>
      </c>
    </row>
    <row r="18" ht="48.8" customHeight="1" spans="1:18">
      <c r="A18" s="16">
        <f t="shared" si="1"/>
        <v>15</v>
      </c>
      <c r="B18" s="17" t="s">
        <v>114</v>
      </c>
      <c r="C18" s="18" t="s">
        <v>132</v>
      </c>
      <c r="D18" s="17" t="s">
        <v>133</v>
      </c>
      <c r="E18" s="17" t="s">
        <v>134</v>
      </c>
      <c r="F18" s="17" t="s">
        <v>135</v>
      </c>
      <c r="G18" s="17" t="s">
        <v>136</v>
      </c>
      <c r="H18" s="16" t="s">
        <v>26</v>
      </c>
      <c r="I18" s="16" t="s">
        <v>27</v>
      </c>
      <c r="J18" s="17"/>
      <c r="K18" s="19" t="s">
        <v>137</v>
      </c>
      <c r="L18" s="19" t="s">
        <v>138</v>
      </c>
      <c r="M18" s="20" t="s">
        <v>30</v>
      </c>
      <c r="N18" s="17" t="s">
        <v>111</v>
      </c>
      <c r="O18" s="17" t="s">
        <v>139</v>
      </c>
      <c r="P18" s="17" t="s">
        <v>140</v>
      </c>
      <c r="Q18" s="20" t="s">
        <v>30</v>
      </c>
      <c r="R18" s="21">
        <v>130000</v>
      </c>
    </row>
    <row r="19" ht="48.8" customHeight="1" spans="1:18">
      <c r="A19" s="16">
        <f t="shared" si="1"/>
        <v>16</v>
      </c>
      <c r="B19" s="17" t="s">
        <v>114</v>
      </c>
      <c r="C19" s="18" t="s">
        <v>141</v>
      </c>
      <c r="D19" s="17" t="s">
        <v>142</v>
      </c>
      <c r="E19" s="17" t="s">
        <v>143</v>
      </c>
      <c r="F19" s="17" t="s">
        <v>24</v>
      </c>
      <c r="G19" s="17" t="s">
        <v>144</v>
      </c>
      <c r="H19" s="16" t="s">
        <v>26</v>
      </c>
      <c r="I19" s="16" t="s">
        <v>27</v>
      </c>
      <c r="J19" s="17"/>
      <c r="K19" s="19" t="s">
        <v>109</v>
      </c>
      <c r="L19" s="19" t="s">
        <v>145</v>
      </c>
      <c r="M19" s="20" t="s">
        <v>30</v>
      </c>
      <c r="N19" s="17" t="s">
        <v>111</v>
      </c>
      <c r="O19" s="17" t="s">
        <v>146</v>
      </c>
      <c r="P19" s="17" t="s">
        <v>113</v>
      </c>
      <c r="Q19" s="20" t="s">
        <v>30</v>
      </c>
      <c r="R19" s="21">
        <v>130000</v>
      </c>
    </row>
    <row r="20" ht="48.8" customHeight="1" spans="1:18">
      <c r="A20" s="16">
        <f t="shared" si="1"/>
        <v>17</v>
      </c>
      <c r="B20" s="17" t="s">
        <v>114</v>
      </c>
      <c r="C20" s="18" t="s">
        <v>147</v>
      </c>
      <c r="D20" s="17" t="s">
        <v>142</v>
      </c>
      <c r="E20" s="17" t="s">
        <v>148</v>
      </c>
      <c r="F20" s="17" t="s">
        <v>149</v>
      </c>
      <c r="G20" s="17" t="s">
        <v>150</v>
      </c>
      <c r="H20" s="16" t="s">
        <v>26</v>
      </c>
      <c r="I20" s="16" t="s">
        <v>27</v>
      </c>
      <c r="J20" s="17"/>
      <c r="K20" s="19" t="s">
        <v>51</v>
      </c>
      <c r="L20" s="19" t="s">
        <v>151</v>
      </c>
      <c r="M20" s="20" t="s">
        <v>30</v>
      </c>
      <c r="N20" s="17" t="s">
        <v>111</v>
      </c>
      <c r="O20" s="17" t="s">
        <v>152</v>
      </c>
      <c r="P20" s="17" t="s">
        <v>51</v>
      </c>
      <c r="Q20" s="20" t="s">
        <v>30</v>
      </c>
      <c r="R20" s="21">
        <v>140000</v>
      </c>
    </row>
    <row r="21" ht="48.8" customHeight="1" spans="1:18">
      <c r="A21" s="16">
        <f t="shared" si="1"/>
        <v>18</v>
      </c>
      <c r="B21" s="17" t="s">
        <v>114</v>
      </c>
      <c r="C21" s="18" t="s">
        <v>153</v>
      </c>
      <c r="D21" s="17" t="s">
        <v>154</v>
      </c>
      <c r="E21" s="17" t="s">
        <v>155</v>
      </c>
      <c r="F21" s="17" t="s">
        <v>126</v>
      </c>
      <c r="G21" s="17" t="s">
        <v>156</v>
      </c>
      <c r="H21" s="16" t="s">
        <v>26</v>
      </c>
      <c r="I21" s="16" t="s">
        <v>27</v>
      </c>
      <c r="J21" s="17"/>
      <c r="K21" s="19" t="s">
        <v>97</v>
      </c>
      <c r="L21" s="19" t="s">
        <v>157</v>
      </c>
      <c r="M21" s="20" t="s">
        <v>30</v>
      </c>
      <c r="N21" s="17" t="s">
        <v>111</v>
      </c>
      <c r="O21" s="17" t="s">
        <v>158</v>
      </c>
      <c r="P21" s="17" t="s">
        <v>159</v>
      </c>
      <c r="Q21" s="20" t="s">
        <v>30</v>
      </c>
      <c r="R21" s="21">
        <v>120000</v>
      </c>
    </row>
    <row r="22" ht="48.8" customHeight="1" spans="1:18">
      <c r="A22" s="16">
        <f t="shared" si="1"/>
        <v>19</v>
      </c>
      <c r="B22" s="17" t="s">
        <v>160</v>
      </c>
      <c r="C22" s="18" t="s">
        <v>161</v>
      </c>
      <c r="D22" s="17" t="s">
        <v>22</v>
      </c>
      <c r="E22" s="17" t="s">
        <v>162</v>
      </c>
      <c r="F22" s="17" t="s">
        <v>24</v>
      </c>
      <c r="G22" s="17" t="s">
        <v>163</v>
      </c>
      <c r="H22" s="16" t="s">
        <v>26</v>
      </c>
      <c r="I22" s="16" t="s">
        <v>27</v>
      </c>
      <c r="J22" s="17"/>
      <c r="K22" s="19" t="s">
        <v>164</v>
      </c>
      <c r="L22" s="19" t="s">
        <v>165</v>
      </c>
      <c r="M22" s="20" t="s">
        <v>30</v>
      </c>
      <c r="N22" s="17" t="s">
        <v>111</v>
      </c>
      <c r="O22" s="17" t="s">
        <v>166</v>
      </c>
      <c r="P22" s="17" t="s">
        <v>167</v>
      </c>
      <c r="Q22" s="20" t="s">
        <v>30</v>
      </c>
      <c r="R22" s="21">
        <v>55000</v>
      </c>
    </row>
    <row r="23" ht="48.8" customHeight="1" spans="1:18">
      <c r="A23" s="16">
        <f t="shared" si="1"/>
        <v>20</v>
      </c>
      <c r="B23" s="17" t="s">
        <v>160</v>
      </c>
      <c r="C23" s="18" t="s">
        <v>168</v>
      </c>
      <c r="D23" s="17" t="s">
        <v>169</v>
      </c>
      <c r="E23" s="17" t="s">
        <v>170</v>
      </c>
      <c r="F23" s="17" t="s">
        <v>171</v>
      </c>
      <c r="G23" s="17" t="s">
        <v>172</v>
      </c>
      <c r="H23" s="16" t="s">
        <v>26</v>
      </c>
      <c r="I23" s="16" t="s">
        <v>27</v>
      </c>
      <c r="J23" s="17"/>
      <c r="K23" s="19" t="s">
        <v>173</v>
      </c>
      <c r="L23" s="19" t="s">
        <v>174</v>
      </c>
      <c r="M23" s="20" t="s">
        <v>30</v>
      </c>
      <c r="N23" s="17" t="s">
        <v>111</v>
      </c>
      <c r="O23" s="17" t="s">
        <v>175</v>
      </c>
      <c r="P23" s="17" t="s">
        <v>173</v>
      </c>
      <c r="Q23" s="20" t="s">
        <v>30</v>
      </c>
      <c r="R23" s="21">
        <v>55000</v>
      </c>
    </row>
    <row r="24" ht="48.8" customHeight="1" spans="1:18">
      <c r="A24" s="16">
        <f t="shared" si="1"/>
        <v>21</v>
      </c>
      <c r="B24" s="17" t="s">
        <v>20</v>
      </c>
      <c r="C24" s="18" t="s">
        <v>176</v>
      </c>
      <c r="D24" s="17" t="s">
        <v>22</v>
      </c>
      <c r="E24" s="17" t="s">
        <v>177</v>
      </c>
      <c r="F24" s="17" t="s">
        <v>24</v>
      </c>
      <c r="G24" s="17" t="s">
        <v>178</v>
      </c>
      <c r="H24" s="16" t="s">
        <v>26</v>
      </c>
      <c r="I24" s="16" t="s">
        <v>27</v>
      </c>
      <c r="J24" s="17"/>
      <c r="K24" s="19" t="s">
        <v>179</v>
      </c>
      <c r="L24" s="19" t="s">
        <v>180</v>
      </c>
      <c r="M24" s="20" t="s">
        <v>30</v>
      </c>
      <c r="N24" s="17" t="s">
        <v>111</v>
      </c>
      <c r="O24" s="17" t="s">
        <v>181</v>
      </c>
      <c r="P24" s="17" t="s">
        <v>179</v>
      </c>
      <c r="Q24" s="20" t="s">
        <v>30</v>
      </c>
      <c r="R24" s="21">
        <v>55000</v>
      </c>
    </row>
    <row r="25" ht="48.8" customHeight="1" spans="1:18">
      <c r="A25" s="16">
        <f t="shared" si="1"/>
        <v>22</v>
      </c>
      <c r="B25" s="17" t="s">
        <v>182</v>
      </c>
      <c r="C25" s="18" t="s">
        <v>183</v>
      </c>
      <c r="D25" s="17" t="s">
        <v>184</v>
      </c>
      <c r="E25" s="17" t="s">
        <v>185</v>
      </c>
      <c r="F25" s="17" t="s">
        <v>186</v>
      </c>
      <c r="G25" s="17" t="s">
        <v>187</v>
      </c>
      <c r="H25" s="16" t="s">
        <v>26</v>
      </c>
      <c r="I25" s="16" t="s">
        <v>27</v>
      </c>
      <c r="J25" s="17"/>
      <c r="K25" s="19" t="s">
        <v>100</v>
      </c>
      <c r="L25" s="19" t="s">
        <v>188</v>
      </c>
      <c r="M25" s="20" t="s">
        <v>30</v>
      </c>
      <c r="N25" s="17" t="s">
        <v>39</v>
      </c>
      <c r="O25" s="17" t="s">
        <v>189</v>
      </c>
      <c r="P25" s="17" t="s">
        <v>190</v>
      </c>
      <c r="Q25" s="20" t="s">
        <v>30</v>
      </c>
      <c r="R25" s="21">
        <v>65000</v>
      </c>
    </row>
    <row r="26" ht="48.8" customHeight="1" spans="1:18">
      <c r="A26" s="16">
        <f t="shared" si="1"/>
        <v>23</v>
      </c>
      <c r="B26" s="22" t="s">
        <v>191</v>
      </c>
      <c r="C26" s="23" t="s">
        <v>192</v>
      </c>
      <c r="D26" s="22" t="s">
        <v>193</v>
      </c>
      <c r="E26" s="22" t="s">
        <v>194</v>
      </c>
      <c r="F26" s="22" t="s">
        <v>195</v>
      </c>
      <c r="G26" s="22" t="s">
        <v>196</v>
      </c>
      <c r="H26" s="24" t="s">
        <v>26</v>
      </c>
      <c r="I26" s="24" t="s">
        <v>27</v>
      </c>
      <c r="J26" s="22"/>
      <c r="K26" s="25" t="s">
        <v>197</v>
      </c>
      <c r="L26" s="25" t="s">
        <v>198</v>
      </c>
      <c r="M26" s="26" t="s">
        <v>30</v>
      </c>
      <c r="N26" s="22" t="s">
        <v>39</v>
      </c>
      <c r="O26" s="22" t="s">
        <v>199</v>
      </c>
      <c r="P26" s="22" t="s">
        <v>200</v>
      </c>
      <c r="Q26" s="26" t="s">
        <v>30</v>
      </c>
      <c r="R26" s="27">
        <v>130000</v>
      </c>
    </row>
    <row r="27" ht="48.8" customHeight="1" spans="1:18">
      <c r="A27" s="28">
        <f t="shared" si="1"/>
        <v>24</v>
      </c>
      <c r="B27" s="29" t="s">
        <v>201</v>
      </c>
      <c r="C27" s="30" t="s">
        <v>202</v>
      </c>
      <c r="D27" s="29" t="s">
        <v>203</v>
      </c>
      <c r="E27" s="29" t="s">
        <v>204</v>
      </c>
      <c r="F27" s="29" t="s">
        <v>205</v>
      </c>
      <c r="G27" s="29" t="s">
        <v>206</v>
      </c>
      <c r="H27" s="31" t="s">
        <v>26</v>
      </c>
      <c r="I27" s="31" t="s">
        <v>27</v>
      </c>
      <c r="J27" s="29"/>
      <c r="K27" s="32" t="s">
        <v>190</v>
      </c>
      <c r="L27" s="32" t="s">
        <v>207</v>
      </c>
      <c r="M27" s="33" t="s">
        <v>30</v>
      </c>
      <c r="N27" s="29" t="s">
        <v>111</v>
      </c>
      <c r="O27" s="29" t="s">
        <v>208</v>
      </c>
      <c r="P27" s="29" t="s">
        <v>209</v>
      </c>
      <c r="Q27" s="33" t="s">
        <v>30</v>
      </c>
      <c r="R27" s="21">
        <v>55000</v>
      </c>
    </row>
    <row r="28" ht="33" customHeight="1" spans="1:18">
      <c r="A28" s="34"/>
      <c r="B28" s="31" t="s">
        <v>210</v>
      </c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6">
        <f>SUM(R4:R27)</f>
        <v>1944000</v>
      </c>
    </row>
    <row r="29" ht="33" customHeight="1" spans="1:18">
      <c r="A29" s="34"/>
      <c r="C29" s="37"/>
    </row>
    <row r="30" ht="44" customHeight="1" spans="1:18">
      <c r="A30" s="34"/>
      <c r="B30" s="38" t="s">
        <v>211</v>
      </c>
    </row>
    <row r="31" ht="18.75" customHeight="1" spans="1:18">
      <c r="C31" s="39"/>
    </row>
  </sheetData>
  <mergeCells count="6">
    <mergeCell ref="B2:Q2"/>
    <mergeCell ref="B28:Q28"/>
    <mergeCell ref="C29:Q29"/>
    <mergeCell ref="B30:Q30"/>
    <mergeCell ref="C31:E31"/>
    <mergeCell ref="F31:Q31"/>
  </mergeCells>
  <printOptions horizontalCentered="1"/>
  <pageMargins left="0.472222222222222" right="0.432638888888889" top="0.472222222222222" bottom="0.236111111111111" header="0.298611111111111" footer="0.298611111111111"/>
  <pageSetup paperSize="9" scale="74" fitToHeight="10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微</cp:lastModifiedBy>
  <dcterms:created xsi:type="dcterms:W3CDTF">2026-09-04T20:51:00Z</dcterms:created>
  <dcterms:modified xsi:type="dcterms:W3CDTF">2026-10-23T07:29:12Z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2026-09-11T00:51:46Z</vt:filetime>
  </property>
  <property fmtid="{D5CDD505-2E9C-101B-9397-08002B2CF9AE}" pid="4" name="ICV">
    <vt:lpwstr>E06ADD6092CC4F30AFC33E91BEAFB49E_13</vt:lpwstr>
  </property>
  <property fmtid="{D5CDD505-2E9C-101B-9397-08002B2CF9AE}" pid="5" name="KSOProductBuildVer">
    <vt:lpwstr>2052-12.1.0.29161</vt:lpwstr>
  </property>
  <property fmtid="{D5CDD505-2E9C-101B-9397-08002B2CF9AE}" pid="6" name="CalculationRule">
    <vt:i4>0</vt:i4>
  </property>
</Properties>
</file>