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<sst xmlns="http://schemas.openxmlformats.org/spreadsheetml/2006/main" count="84" uniqueCount="74">
  <si>
    <t>财政拨款收支预算总表</t>
  </si>
  <si>
    <t>单位：万元</t>
  </si>
  <si>
    <t>收          入</t>
  </si>
  <si>
    <t>支             出</t>
  </si>
  <si>
    <t>项目</t>
  </si>
  <si>
    <t>预算数</t>
  </si>
  <si>
    <t>项目（按支出功能分类）</t>
  </si>
  <si>
    <t>合计</t>
  </si>
  <si>
    <t>一般公共预算</t>
  </si>
  <si>
    <t>政府性基金预算</t>
  </si>
  <si>
    <t>国有资本经营预算</t>
  </si>
  <si>
    <t>一、一般公共预算财政拨款收入</t>
  </si>
  <si>
    <t>201一般公共服务支出</t>
  </si>
  <si>
    <t>支出类别分类</t>
  </si>
  <si>
    <t>二、政府性基金预算财政拨款收入</t>
  </si>
  <si>
    <t>204公共安全支出</t>
  </si>
  <si>
    <t>一、人员类项目支出</t>
  </si>
  <si>
    <t>三、国有资本经营预算财政拨款收入</t>
  </si>
  <si>
    <t>205教育支出</t>
  </si>
  <si>
    <t xml:space="preserve">  工资福利支出</t>
  </si>
  <si>
    <t>206科学技术支出</t>
  </si>
  <si>
    <t xml:space="preserve">  对个人和家庭的补助</t>
  </si>
  <si>
    <t>207文化旅游体育与传媒支出</t>
  </si>
  <si>
    <t>二、运转类项目支出</t>
  </si>
  <si>
    <t>208社会保障和就业支出</t>
  </si>
  <si>
    <t xml:space="preserve">  公用经费项目支出</t>
  </si>
  <si>
    <t>210卫生健康支出</t>
  </si>
  <si>
    <t xml:space="preserve">  其他运转类项目支出</t>
  </si>
  <si>
    <t>211节能环保支出</t>
  </si>
  <si>
    <t>三、特定目标类项目支出</t>
  </si>
  <si>
    <t>212城乡社区支出</t>
  </si>
  <si>
    <t xml:space="preserve">  本级支出项目</t>
  </si>
  <si>
    <t>213农林水支出</t>
  </si>
  <si>
    <t xml:space="preserve">  转移性支出项目</t>
  </si>
  <si>
    <t>214交通运输支出</t>
  </si>
  <si>
    <t>215资源勘探信息等支出</t>
  </si>
  <si>
    <t>216商业服务业等支出</t>
  </si>
  <si>
    <t>217金融支出</t>
  </si>
  <si>
    <t>部门预算支出经济分类</t>
  </si>
  <si>
    <t>219援助其他地区支出</t>
  </si>
  <si>
    <t>301工资福利支出</t>
  </si>
  <si>
    <t>220自然资源海洋气象等支出</t>
  </si>
  <si>
    <t>302商品和服务支出</t>
  </si>
  <si>
    <t>221住房保障支出</t>
  </si>
  <si>
    <t>303对个人和家庭的补助</t>
  </si>
  <si>
    <t>222粮油物资储备支出</t>
  </si>
  <si>
    <t>307债务利息及费用支出</t>
  </si>
  <si>
    <t>224灾害防治及应急管理支出</t>
  </si>
  <si>
    <t>309资本性支出(基本建设)</t>
  </si>
  <si>
    <t>227预备费</t>
  </si>
  <si>
    <t>310资本性支出</t>
  </si>
  <si>
    <t>229其他支出</t>
  </si>
  <si>
    <t>311对企业补助(基本建设)</t>
  </si>
  <si>
    <t>230转移性支出</t>
  </si>
  <si>
    <t>312对企业补助</t>
  </si>
  <si>
    <t>231债务还本支出</t>
  </si>
  <si>
    <t>313对社会保障基金补助</t>
  </si>
  <si>
    <t>232债务付息支出</t>
  </si>
  <si>
    <t>399其他支出</t>
  </si>
  <si>
    <t>233债务发行费用支出</t>
  </si>
  <si>
    <t>223国有资本经营支出</t>
  </si>
  <si>
    <t>203国防支出</t>
  </si>
  <si>
    <t>209社会保险基金支出</t>
  </si>
  <si>
    <t>本年收入合计</t>
  </si>
  <si>
    <t>本年支出合计</t>
  </si>
  <si>
    <t>二、上年结余结转</t>
  </si>
  <si>
    <t xml:space="preserve">  (一)一般公共预算</t>
  </si>
  <si>
    <t>上级专项</t>
  </si>
  <si>
    <t xml:space="preserve">  (二)政府性基金预算</t>
  </si>
  <si>
    <t>上级结算</t>
  </si>
  <si>
    <t xml:space="preserve">  (三)国有资本经营预算</t>
  </si>
  <si>
    <t>结转下年</t>
  </si>
  <si>
    <t>收入总计</t>
  </si>
  <si>
    <t>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</si>
</sst>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3">
    <font>
      <sz val="11"/>
      <color theme="1"/>
      <name val="宋体"/>
      <charset val="134"/>
      <scheme val="minor"/>
    </font>
    <font>
      <b/>
      <sz val="20"/>
      <color indexed="8"/>
      <name val="黑体"/>
      <charset val="134"/>
    </font>
    <font>
      <sz val="11"/>
      <color indexed="8"/>
      <name val="宋体"/>
      <charset val="134"/>
    </font>
    <font>
      <sz val="11"/>
      <color indexed="8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/>
    <xf numFmtId="176" fontId="3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2" fontId="3" fillId="0" borderId="1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workbookViewId="0">
      <selection activeCell="A1" sqref="A1:L1"/>
    </sheetView>
  </sheetViews>
  <sheetFormatPr defaultColWidth="9" defaultRowHeight="13.5"/>
  <cols>
    <col min="1" max="1" width="30.75" customWidth="1"/>
    <col min="3" max="3" width="25" customWidth="1"/>
    <col min="4" max="4" width="7.5" customWidth="1"/>
    <col min="7" max="7" width="8.25" customWidth="1"/>
    <col min="8" max="8" width="22.875" customWidth="1"/>
  </cols>
  <sheetData>
    <row r="1" ht="25.5" spans="1:12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ht="15" spans="1:12">
      <c r="A2" s="4"/>
      <c r="B2" s="5"/>
      <c r="C2" s="5"/>
      <c r="D2" s="5"/>
      <c r="E2" s="5"/>
      <c r="F2" s="5"/>
      <c r="G2" s="5"/>
      <c r="H2" s="6"/>
      <c r="I2" s="5"/>
      <c r="J2" s="5"/>
      <c r="K2" s="5"/>
      <c r="L2" s="4" t="s">
        <v>1</v>
      </c>
    </row>
    <row r="3" spans="1:12">
      <c r="A3" s="7" t="s">
        <v>2</v>
      </c>
      <c r="B3" s="7"/>
      <c r="C3" s="7" t="s">
        <v>3</v>
      </c>
      <c r="D3" s="8"/>
      <c r="E3" s="8"/>
      <c r="F3" s="8"/>
      <c r="G3" s="8"/>
      <c r="H3" s="8"/>
      <c r="I3" s="8"/>
      <c r="J3" s="8"/>
      <c r="K3" s="8"/>
      <c r="L3" s="8"/>
    </row>
    <row r="4" ht="27" spans="1:12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7" t="s">
        <v>4</v>
      </c>
      <c r="I4" s="9" t="s">
        <v>7</v>
      </c>
      <c r="J4" s="9" t="s">
        <v>8</v>
      </c>
      <c r="K4" s="9" t="s">
        <v>9</v>
      </c>
      <c r="L4" s="9" t="s">
        <v>10</v>
      </c>
    </row>
    <row r="5" ht="15" spans="1:12">
      <c r="A5" s="8" t="s">
        <v>11</v>
      </c>
      <c r="B5" s="10">
        <v>108.74</v>
      </c>
      <c r="C5" s="8" t="s">
        <v>12</v>
      </c>
      <c r="D5" s="11">
        <f t="shared" ref="D5:D32" si="0">E5+F5+G5</f>
        <v>0</v>
      </c>
      <c r="E5" s="12"/>
      <c r="F5" s="11"/>
      <c r="G5" s="11"/>
      <c r="H5" s="13" t="s">
        <v>13</v>
      </c>
      <c r="I5" s="11">
        <f t="shared" ref="I5:L5" si="1">I6+I9+I12</f>
        <v>108.74</v>
      </c>
      <c r="J5" s="11">
        <f t="shared" si="1"/>
        <v>108.74</v>
      </c>
      <c r="K5" s="11">
        <f t="shared" si="1"/>
        <v>0</v>
      </c>
      <c r="L5" s="11">
        <f t="shared" si="1"/>
        <v>0</v>
      </c>
    </row>
    <row r="6" ht="15" spans="1:12">
      <c r="A6" s="8" t="s">
        <v>14</v>
      </c>
      <c r="B6" s="10"/>
      <c r="C6" s="8" t="s">
        <v>15</v>
      </c>
      <c r="D6" s="11">
        <f t="shared" si="0"/>
        <v>0</v>
      </c>
      <c r="E6" s="11"/>
      <c r="F6" s="11"/>
      <c r="G6" s="11"/>
      <c r="H6" s="13" t="s">
        <v>16</v>
      </c>
      <c r="I6" s="11">
        <f t="shared" ref="I6:I14" si="2">J6+K6+L6</f>
        <v>66.6</v>
      </c>
      <c r="J6" s="11">
        <v>66.6</v>
      </c>
      <c r="K6" s="11"/>
      <c r="L6" s="11"/>
    </row>
    <row r="7" ht="15" spans="1:12">
      <c r="A7" s="8" t="s">
        <v>17</v>
      </c>
      <c r="B7" s="10"/>
      <c r="C7" s="8" t="s">
        <v>18</v>
      </c>
      <c r="D7" s="11">
        <f t="shared" si="0"/>
        <v>0</v>
      </c>
      <c r="E7" s="11"/>
      <c r="F7" s="11"/>
      <c r="G7" s="11"/>
      <c r="H7" s="13" t="s">
        <v>19</v>
      </c>
      <c r="I7" s="11">
        <f t="shared" si="2"/>
        <v>66.6</v>
      </c>
      <c r="J7" s="11">
        <v>66.6</v>
      </c>
      <c r="K7" s="11"/>
      <c r="L7" s="11"/>
    </row>
    <row r="8" ht="15" spans="1:12">
      <c r="A8" s="14"/>
      <c r="B8" s="15"/>
      <c r="C8" s="8" t="s">
        <v>20</v>
      </c>
      <c r="D8" s="11">
        <f t="shared" si="0"/>
        <v>0</v>
      </c>
      <c r="E8" s="11"/>
      <c r="F8" s="11"/>
      <c r="G8" s="11"/>
      <c r="H8" s="13" t="s">
        <v>21</v>
      </c>
      <c r="I8" s="11">
        <f t="shared" si="2"/>
        <v>0</v>
      </c>
      <c r="J8" s="11"/>
      <c r="K8" s="11"/>
      <c r="L8" s="11"/>
    </row>
    <row r="9" ht="15" spans="1:12">
      <c r="A9" s="14"/>
      <c r="B9" s="15"/>
      <c r="C9" s="8" t="s">
        <v>22</v>
      </c>
      <c r="D9" s="11">
        <f t="shared" si="0"/>
        <v>0</v>
      </c>
      <c r="E9" s="11"/>
      <c r="F9" s="11"/>
      <c r="G9" s="11"/>
      <c r="H9" s="13" t="s">
        <v>23</v>
      </c>
      <c r="I9" s="11">
        <f t="shared" si="2"/>
        <v>0</v>
      </c>
      <c r="J9" s="11"/>
      <c r="K9" s="11"/>
      <c r="L9" s="11"/>
    </row>
    <row r="10" ht="15" spans="1:12">
      <c r="A10" s="14"/>
      <c r="B10" s="15"/>
      <c r="C10" s="8" t="s">
        <v>24</v>
      </c>
      <c r="D10" s="11">
        <f t="shared" si="0"/>
        <v>0</v>
      </c>
      <c r="E10" s="11"/>
      <c r="F10" s="11"/>
      <c r="G10" s="11"/>
      <c r="H10" s="13" t="s">
        <v>25</v>
      </c>
      <c r="I10" s="11">
        <f t="shared" si="2"/>
        <v>0</v>
      </c>
      <c r="J10" s="11"/>
      <c r="K10" s="11"/>
      <c r="L10" s="11"/>
    </row>
    <row r="11" ht="15" spans="1:12">
      <c r="A11" s="14"/>
      <c r="B11" s="15"/>
      <c r="C11" s="8" t="s">
        <v>26</v>
      </c>
      <c r="D11" s="11">
        <f t="shared" si="0"/>
        <v>0</v>
      </c>
      <c r="E11" s="11"/>
      <c r="F11" s="11"/>
      <c r="G11" s="11"/>
      <c r="H11" s="13" t="s">
        <v>27</v>
      </c>
      <c r="I11" s="11">
        <f t="shared" si="2"/>
        <v>0</v>
      </c>
      <c r="J11" s="11"/>
      <c r="K11" s="11"/>
      <c r="L11" s="11"/>
    </row>
    <row r="12" ht="15" spans="1:12">
      <c r="A12" s="14"/>
      <c r="B12" s="15"/>
      <c r="C12" s="8" t="s">
        <v>28</v>
      </c>
      <c r="D12" s="11">
        <f t="shared" si="0"/>
        <v>0</v>
      </c>
      <c r="E12" s="11"/>
      <c r="F12" s="11"/>
      <c r="G12" s="11"/>
      <c r="H12" s="13" t="s">
        <v>29</v>
      </c>
      <c r="I12" s="11">
        <f t="shared" si="2"/>
        <v>42.14</v>
      </c>
      <c r="J12" s="11">
        <v>42.14</v>
      </c>
      <c r="K12" s="11"/>
      <c r="L12" s="11"/>
    </row>
    <row r="13" ht="15" spans="1:12">
      <c r="A13" s="14"/>
      <c r="B13" s="15"/>
      <c r="C13" s="8" t="s">
        <v>30</v>
      </c>
      <c r="D13" s="11">
        <f t="shared" si="0"/>
        <v>0</v>
      </c>
      <c r="E13" s="11"/>
      <c r="F13" s="11"/>
      <c r="G13" s="11"/>
      <c r="H13" s="13" t="s">
        <v>31</v>
      </c>
      <c r="I13" s="11">
        <f t="shared" si="2"/>
        <v>42.14</v>
      </c>
      <c r="J13" s="11">
        <v>42.14</v>
      </c>
      <c r="K13" s="11"/>
      <c r="L13" s="11"/>
    </row>
    <row r="14" ht="15" spans="1:12">
      <c r="A14" s="14"/>
      <c r="B14" s="15"/>
      <c r="C14" s="8" t="s">
        <v>32</v>
      </c>
      <c r="D14" s="11">
        <f t="shared" si="0"/>
        <v>108.74</v>
      </c>
      <c r="E14" s="11">
        <v>108.74</v>
      </c>
      <c r="F14" s="11"/>
      <c r="G14" s="11"/>
      <c r="H14" s="13" t="s">
        <v>33</v>
      </c>
      <c r="I14" s="11">
        <f t="shared" si="2"/>
        <v>0</v>
      </c>
      <c r="J14" s="11"/>
      <c r="K14" s="11"/>
      <c r="L14" s="11"/>
    </row>
    <row r="15" ht="15" spans="1:12">
      <c r="A15" s="14"/>
      <c r="B15" s="15"/>
      <c r="C15" s="8" t="s">
        <v>34</v>
      </c>
      <c r="D15" s="11">
        <f t="shared" si="0"/>
        <v>0</v>
      </c>
      <c r="E15" s="11"/>
      <c r="F15" s="11"/>
      <c r="G15" s="11"/>
      <c r="H15" s="16"/>
      <c r="I15" s="11"/>
      <c r="J15" s="19"/>
      <c r="K15" s="19"/>
      <c r="L15" s="19"/>
    </row>
    <row r="16" ht="15" spans="1:12">
      <c r="A16" s="14"/>
      <c r="B16" s="15"/>
      <c r="C16" s="8" t="s">
        <v>35</v>
      </c>
      <c r="D16" s="11">
        <f t="shared" si="0"/>
        <v>0</v>
      </c>
      <c r="E16" s="11"/>
      <c r="F16" s="11"/>
      <c r="G16" s="11"/>
      <c r="H16" s="16"/>
      <c r="I16" s="11"/>
      <c r="J16" s="19"/>
      <c r="K16" s="19"/>
      <c r="L16" s="19"/>
    </row>
    <row r="17" ht="15" spans="1:12">
      <c r="A17" s="14"/>
      <c r="B17" s="15"/>
      <c r="C17" s="8" t="s">
        <v>36</v>
      </c>
      <c r="D17" s="11">
        <f t="shared" si="0"/>
        <v>0</v>
      </c>
      <c r="E17" s="11"/>
      <c r="F17" s="11"/>
      <c r="G17" s="11"/>
      <c r="H17" s="16"/>
      <c r="I17" s="11"/>
      <c r="J17" s="19"/>
      <c r="K17" s="19"/>
      <c r="L17" s="19"/>
    </row>
    <row r="18" ht="15" spans="1:12">
      <c r="A18" s="14"/>
      <c r="B18" s="15"/>
      <c r="C18" s="8" t="s">
        <v>37</v>
      </c>
      <c r="D18" s="11">
        <f t="shared" si="0"/>
        <v>0</v>
      </c>
      <c r="E18" s="11"/>
      <c r="F18" s="11"/>
      <c r="G18" s="11"/>
      <c r="H18" s="13" t="s">
        <v>38</v>
      </c>
      <c r="I18" s="11">
        <f t="shared" ref="I18:L18" si="3">I19+I20+I21+I22+I23+I24+I25+I26+I27+I28</f>
        <v>108.74</v>
      </c>
      <c r="J18" s="11">
        <f t="shared" si="3"/>
        <v>108.74</v>
      </c>
      <c r="K18" s="11">
        <f t="shared" si="3"/>
        <v>0</v>
      </c>
      <c r="L18" s="11">
        <f t="shared" si="3"/>
        <v>0</v>
      </c>
    </row>
    <row r="19" ht="15" spans="1:12">
      <c r="A19" s="14"/>
      <c r="B19" s="15"/>
      <c r="C19" s="8" t="s">
        <v>39</v>
      </c>
      <c r="D19" s="11">
        <f t="shared" si="0"/>
        <v>0</v>
      </c>
      <c r="E19" s="11"/>
      <c r="F19" s="11"/>
      <c r="G19" s="11"/>
      <c r="H19" s="13" t="s">
        <v>40</v>
      </c>
      <c r="I19" s="11">
        <f t="shared" ref="I19:I28" si="4">J19+K19+L19</f>
        <v>66.6</v>
      </c>
      <c r="J19" s="11">
        <v>66.6</v>
      </c>
      <c r="K19" s="11"/>
      <c r="L19" s="11"/>
    </row>
    <row r="20" ht="15" spans="1:12">
      <c r="A20" s="14"/>
      <c r="B20" s="15"/>
      <c r="C20" s="8" t="s">
        <v>41</v>
      </c>
      <c r="D20" s="11">
        <f t="shared" si="0"/>
        <v>0</v>
      </c>
      <c r="E20" s="11"/>
      <c r="F20" s="11"/>
      <c r="G20" s="11"/>
      <c r="H20" s="13" t="s">
        <v>42</v>
      </c>
      <c r="I20" s="11">
        <f t="shared" si="4"/>
        <v>42.14</v>
      </c>
      <c r="J20" s="11">
        <v>42.14</v>
      </c>
      <c r="K20" s="11"/>
      <c r="L20" s="11"/>
    </row>
    <row r="21" ht="15" spans="1:12">
      <c r="A21" s="14"/>
      <c r="B21" s="15"/>
      <c r="C21" s="8" t="s">
        <v>43</v>
      </c>
      <c r="D21" s="11">
        <f t="shared" si="0"/>
        <v>0</v>
      </c>
      <c r="E21" s="11"/>
      <c r="F21" s="11"/>
      <c r="G21" s="11"/>
      <c r="H21" s="13" t="s">
        <v>44</v>
      </c>
      <c r="I21" s="11">
        <f t="shared" si="4"/>
        <v>0</v>
      </c>
      <c r="J21" s="11"/>
      <c r="K21" s="11"/>
      <c r="L21" s="11"/>
    </row>
    <row r="22" ht="15" spans="1:12">
      <c r="A22" s="14"/>
      <c r="B22" s="15"/>
      <c r="C22" s="8" t="s">
        <v>45</v>
      </c>
      <c r="D22" s="11">
        <f t="shared" si="0"/>
        <v>0</v>
      </c>
      <c r="E22" s="11"/>
      <c r="F22" s="11"/>
      <c r="G22" s="11"/>
      <c r="H22" s="13" t="s">
        <v>46</v>
      </c>
      <c r="I22" s="11">
        <f t="shared" si="4"/>
        <v>0</v>
      </c>
      <c r="J22" s="11"/>
      <c r="K22" s="11"/>
      <c r="L22" s="11"/>
    </row>
    <row r="23" ht="15" spans="1:12">
      <c r="A23" s="14"/>
      <c r="B23" s="15"/>
      <c r="C23" s="8" t="s">
        <v>47</v>
      </c>
      <c r="D23" s="11">
        <f t="shared" si="0"/>
        <v>0</v>
      </c>
      <c r="E23" s="11"/>
      <c r="F23" s="11"/>
      <c r="G23" s="11"/>
      <c r="H23" s="13" t="s">
        <v>48</v>
      </c>
      <c r="I23" s="11">
        <f t="shared" si="4"/>
        <v>0</v>
      </c>
      <c r="J23" s="11"/>
      <c r="K23" s="11"/>
      <c r="L23" s="11"/>
    </row>
    <row r="24" ht="15" spans="1:12">
      <c r="A24" s="14"/>
      <c r="B24" s="15"/>
      <c r="C24" s="8" t="s">
        <v>49</v>
      </c>
      <c r="D24" s="11">
        <f t="shared" si="0"/>
        <v>0</v>
      </c>
      <c r="E24" s="11"/>
      <c r="F24" s="11"/>
      <c r="G24" s="11"/>
      <c r="H24" s="13" t="s">
        <v>50</v>
      </c>
      <c r="I24" s="11">
        <f t="shared" si="4"/>
        <v>0</v>
      </c>
      <c r="J24" s="11"/>
      <c r="K24" s="11"/>
      <c r="L24" s="11"/>
    </row>
    <row r="25" ht="15" spans="1:12">
      <c r="A25" s="14"/>
      <c r="B25" s="15"/>
      <c r="C25" s="8" t="s">
        <v>51</v>
      </c>
      <c r="D25" s="11">
        <f t="shared" si="0"/>
        <v>0</v>
      </c>
      <c r="E25" s="11"/>
      <c r="F25" s="11"/>
      <c r="G25" s="11"/>
      <c r="H25" s="13" t="s">
        <v>52</v>
      </c>
      <c r="I25" s="11">
        <f t="shared" si="4"/>
        <v>0</v>
      </c>
      <c r="J25" s="11"/>
      <c r="K25" s="11"/>
      <c r="L25" s="11"/>
    </row>
    <row r="26" ht="15" spans="1:12">
      <c r="A26" s="14"/>
      <c r="B26" s="15"/>
      <c r="C26" s="8" t="s">
        <v>53</v>
      </c>
      <c r="D26" s="11">
        <f t="shared" si="0"/>
        <v>0</v>
      </c>
      <c r="E26" s="11"/>
      <c r="F26" s="11"/>
      <c r="G26" s="11"/>
      <c r="H26" s="13" t="s">
        <v>54</v>
      </c>
      <c r="I26" s="11">
        <f t="shared" si="4"/>
        <v>0</v>
      </c>
      <c r="J26" s="11"/>
      <c r="K26" s="11"/>
      <c r="L26" s="11"/>
    </row>
    <row r="27" ht="15" spans="1:12">
      <c r="A27" s="14"/>
      <c r="B27" s="15"/>
      <c r="C27" s="8" t="s">
        <v>55</v>
      </c>
      <c r="D27" s="11">
        <f t="shared" si="0"/>
        <v>0</v>
      </c>
      <c r="E27" s="11"/>
      <c r="F27" s="11"/>
      <c r="G27" s="11"/>
      <c r="H27" s="13" t="s">
        <v>56</v>
      </c>
      <c r="I27" s="11">
        <f t="shared" si="4"/>
        <v>0</v>
      </c>
      <c r="J27" s="11"/>
      <c r="K27" s="11"/>
      <c r="L27" s="11"/>
    </row>
    <row r="28" ht="15" spans="1:12">
      <c r="A28" s="14"/>
      <c r="B28" s="15"/>
      <c r="C28" s="8" t="s">
        <v>57</v>
      </c>
      <c r="D28" s="11">
        <f t="shared" si="0"/>
        <v>0</v>
      </c>
      <c r="E28" s="11"/>
      <c r="F28" s="11"/>
      <c r="G28" s="11"/>
      <c r="H28" s="13" t="s">
        <v>58</v>
      </c>
      <c r="I28" s="11">
        <f t="shared" si="4"/>
        <v>0</v>
      </c>
      <c r="J28" s="11"/>
      <c r="K28" s="11"/>
      <c r="L28" s="11"/>
    </row>
    <row r="29" ht="15" spans="1:12">
      <c r="A29" s="14"/>
      <c r="B29" s="15"/>
      <c r="C29" s="8" t="s">
        <v>59</v>
      </c>
      <c r="D29" s="11">
        <f t="shared" si="0"/>
        <v>0</v>
      </c>
      <c r="E29" s="11"/>
      <c r="F29" s="11"/>
      <c r="G29" s="11"/>
      <c r="H29" s="16"/>
      <c r="I29" s="19"/>
      <c r="J29" s="19"/>
      <c r="K29" s="19"/>
      <c r="L29" s="19"/>
    </row>
    <row r="30" ht="15" spans="1:12">
      <c r="A30" s="14"/>
      <c r="B30" s="15"/>
      <c r="C30" s="8" t="s">
        <v>60</v>
      </c>
      <c r="D30" s="17">
        <f t="shared" si="0"/>
        <v>0</v>
      </c>
      <c r="E30" s="17"/>
      <c r="F30" s="17"/>
      <c r="G30" s="17"/>
      <c r="H30" s="16"/>
      <c r="I30" s="19"/>
      <c r="J30" s="19"/>
      <c r="K30" s="19"/>
      <c r="L30" s="19"/>
    </row>
    <row r="31" ht="15" spans="1:12">
      <c r="A31" s="14"/>
      <c r="B31" s="15"/>
      <c r="C31" s="14" t="s">
        <v>61</v>
      </c>
      <c r="D31" s="11">
        <f t="shared" si="0"/>
        <v>0</v>
      </c>
      <c r="E31" s="11"/>
      <c r="F31" s="11"/>
      <c r="G31" s="11"/>
      <c r="H31" s="16"/>
      <c r="I31" s="19"/>
      <c r="J31" s="19"/>
      <c r="K31" s="19"/>
      <c r="L31" s="19"/>
    </row>
    <row r="32" ht="15" spans="1:12">
      <c r="A32" s="14"/>
      <c r="B32" s="15"/>
      <c r="C32" s="14" t="s">
        <v>62</v>
      </c>
      <c r="D32" s="11">
        <f t="shared" si="0"/>
        <v>0</v>
      </c>
      <c r="E32" s="11"/>
      <c r="F32" s="11"/>
      <c r="G32" s="11"/>
      <c r="H32" s="16"/>
      <c r="I32" s="19"/>
      <c r="J32" s="19"/>
      <c r="K32" s="19"/>
      <c r="L32" s="19"/>
    </row>
    <row r="33" ht="15" spans="1:12">
      <c r="A33" s="8" t="s">
        <v>63</v>
      </c>
      <c r="B33" s="18">
        <f>B6+B7+B5</f>
        <v>108.74</v>
      </c>
      <c r="C33" s="8" t="s">
        <v>64</v>
      </c>
      <c r="D33" s="18">
        <f t="shared" ref="D33:G33" si="5">D5+D6+D7+D8+D9+D10+D11+D12+D13+D14+D15+D16+D17+D18+D19+D20+D21+D22+D23+D24+D25+D26+D27+D28+D29+D30+D31+D32</f>
        <v>108.74</v>
      </c>
      <c r="E33" s="18">
        <f t="shared" si="5"/>
        <v>108.74</v>
      </c>
      <c r="F33" s="18">
        <f t="shared" si="5"/>
        <v>0</v>
      </c>
      <c r="G33" s="18">
        <f t="shared" si="5"/>
        <v>0</v>
      </c>
      <c r="H33" s="13" t="s">
        <v>64</v>
      </c>
      <c r="I33" s="18">
        <f t="shared" ref="I33:L33" si="6">I19+I20+I21+I22+I23+I24+I25+I26+I27+I28</f>
        <v>108.74</v>
      </c>
      <c r="J33" s="18">
        <f t="shared" si="6"/>
        <v>108.74</v>
      </c>
      <c r="K33" s="18">
        <f t="shared" si="6"/>
        <v>0</v>
      </c>
      <c r="L33" s="18">
        <f t="shared" si="6"/>
        <v>0</v>
      </c>
    </row>
    <row r="34" ht="15" spans="1:12">
      <c r="A34" s="14"/>
      <c r="B34" s="15"/>
      <c r="C34" s="14"/>
      <c r="D34" s="11"/>
      <c r="E34" s="19"/>
      <c r="F34" s="19"/>
      <c r="G34" s="19"/>
      <c r="H34" s="16"/>
      <c r="I34" s="19"/>
      <c r="J34" s="19"/>
      <c r="K34" s="19"/>
      <c r="L34" s="19"/>
    </row>
    <row r="35" ht="15" spans="1:12">
      <c r="A35" s="8" t="s">
        <v>65</v>
      </c>
      <c r="B35" s="18"/>
      <c r="C35" s="8"/>
      <c r="D35" s="14"/>
      <c r="E35" s="14"/>
      <c r="F35" s="14"/>
      <c r="G35" s="14"/>
      <c r="H35" s="13"/>
      <c r="I35" s="14"/>
      <c r="J35" s="14"/>
      <c r="K35" s="14"/>
      <c r="L35" s="14"/>
    </row>
    <row r="36" ht="15" spans="1:12">
      <c r="A36" s="8" t="s">
        <v>66</v>
      </c>
      <c r="B36" s="18"/>
      <c r="C36" s="14" t="s">
        <v>67</v>
      </c>
      <c r="D36" s="14"/>
      <c r="E36" s="11"/>
      <c r="F36" s="19"/>
      <c r="G36" s="19"/>
      <c r="H36" s="16" t="s">
        <v>67</v>
      </c>
      <c r="I36" s="19"/>
      <c r="J36" s="11"/>
      <c r="K36" s="19"/>
      <c r="L36" s="19"/>
    </row>
    <row r="37" ht="15" spans="1:12">
      <c r="A37" s="8" t="s">
        <v>68</v>
      </c>
      <c r="B37" s="18"/>
      <c r="C37" s="14" t="s">
        <v>69</v>
      </c>
      <c r="D37" s="14"/>
      <c r="E37" s="11"/>
      <c r="F37" s="19"/>
      <c r="G37" s="19"/>
      <c r="H37" s="16" t="s">
        <v>69</v>
      </c>
      <c r="I37" s="19"/>
      <c r="J37" s="11"/>
      <c r="K37" s="19"/>
      <c r="L37" s="19"/>
    </row>
    <row r="38" ht="15" spans="1:12">
      <c r="A38" s="8" t="s">
        <v>70</v>
      </c>
      <c r="B38" s="18"/>
      <c r="C38" s="14" t="s">
        <v>71</v>
      </c>
      <c r="D38" s="20">
        <f>B33+B35-D33-E36-E37</f>
        <v>0</v>
      </c>
      <c r="E38" s="11">
        <f>B5+B35-E33-E36-E37</f>
        <v>0</v>
      </c>
      <c r="F38" s="11">
        <f>B6+B37-F33</f>
        <v>0</v>
      </c>
      <c r="G38" s="11">
        <f>B7+B38-G33</f>
        <v>0</v>
      </c>
      <c r="H38" s="16" t="s">
        <v>71</v>
      </c>
      <c r="I38" s="11">
        <f>B40-I33-E36-E37</f>
        <v>0</v>
      </c>
      <c r="J38" s="11">
        <f>B5+B35-J33-E36-E37</f>
        <v>0</v>
      </c>
      <c r="K38" s="11">
        <f>B6+B37-K33</f>
        <v>0</v>
      </c>
      <c r="L38" s="18">
        <f>B7+B38-L33</f>
        <v>0</v>
      </c>
    </row>
    <row r="39" ht="15" spans="1:12">
      <c r="A39" s="14"/>
      <c r="B39" s="15"/>
      <c r="C39" s="14"/>
      <c r="D39" s="19"/>
      <c r="E39" s="19"/>
      <c r="F39" s="19"/>
      <c r="G39" s="19"/>
      <c r="H39" s="16"/>
      <c r="I39" s="19"/>
      <c r="J39" s="19"/>
      <c r="K39" s="19"/>
      <c r="L39" s="19"/>
    </row>
    <row r="40" ht="15" spans="1:12">
      <c r="A40" s="8" t="s">
        <v>72</v>
      </c>
      <c r="B40" s="18">
        <v>108.74</v>
      </c>
      <c r="C40" s="8" t="s">
        <v>73</v>
      </c>
      <c r="D40" s="18">
        <f>B40</f>
        <v>108.74</v>
      </c>
      <c r="E40" s="18">
        <f>B5+B35</f>
        <v>108.74</v>
      </c>
      <c r="F40" s="18">
        <f>B6+B36</f>
        <v>0</v>
      </c>
      <c r="G40" s="18">
        <f>B7+B37</f>
        <v>0</v>
      </c>
      <c r="H40" s="13" t="s">
        <v>73</v>
      </c>
      <c r="I40" s="18">
        <f>B40</f>
        <v>108.74</v>
      </c>
      <c r="J40" s="18">
        <f>B5+B35</f>
        <v>108.74</v>
      </c>
      <c r="K40" s="18">
        <f>B6+B36</f>
        <v>0</v>
      </c>
      <c r="L40" s="18">
        <f>B7+B37</f>
        <v>0</v>
      </c>
    </row>
    <row r="41" ht="15" spans="1:1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</row>
  </sheetData>
  <mergeCells count="3">
    <mergeCell ref="A1:L1"/>
    <mergeCell ref="A3:B3"/>
    <mergeCell ref="C3:L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</dc:creator>
  <cp:lastModifiedBy>Administrator</cp:lastModifiedBy>
  <dcterms:created xsi:type="dcterms:W3CDTF">2025-02-10T06:33:00Z</dcterms:created>
  <dcterms:modified xsi:type="dcterms:W3CDTF">2025-03-17T03:23:51Z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38720BC15717426B96427EE51A5FFD53_13</vt:lpwstr>
  </property>
  <property fmtid="{D5CDD505-2E9C-101B-9397-08002B2CF9AE}" pid="3" name="KSOProductBuildVer">
    <vt:lpwstr>2052-12.1.0.20305</vt:lpwstr>
  </property>
</Properties>
</file>