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 tabRatio="901" activeTab="6"/>
  </bookViews>
  <sheets>
    <sheet name="财政拨款收支总表" sheetId="1" r:id="rId1"/>
    <sheet name="一般公共预算支出表" sheetId="2" r:id="rId2"/>
    <sheet name="一般公共预算基本支出表" sheetId="3" r:id="rId3"/>
    <sheet name="一般公共预算“三公”经费支出表" sheetId="4" r:id="rId4"/>
    <sheet name="政府性基金预算支出表" sheetId="5" r:id="rId5"/>
    <sheet name="部门收支总表" sheetId="6" r:id="rId6"/>
    <sheet name="部门收入总表" sheetId="7" r:id="rId7"/>
    <sheet name="部门支出总表" sheetId="9" r:id="rId8"/>
  </sheets>
  <calcPr calcId="144525" iterate="1" iterateCount="100" iterateDelta="0.001"/>
</workbook>
</file>

<file path=xl/sharedStrings.xml><?xml version="1.0" encoding="utf-8"?>
<sst xmlns="http://schemas.openxmlformats.org/spreadsheetml/2006/main" count="123">
  <si>
    <t>部门公开表1</t>
  </si>
  <si>
    <t>财政拨款收支总表</t>
  </si>
  <si>
    <t>部门名称：潜江市社会保险基金结算处                                                   金额单位：万元</t>
  </si>
  <si>
    <t>收   入</t>
  </si>
  <si>
    <t>支   出</t>
  </si>
  <si>
    <t xml:space="preserve">项目 </t>
  </si>
  <si>
    <t>预算数</t>
  </si>
  <si>
    <t>项目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</si>
  <si>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</si>
  <si>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</si>
  <si>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</si>
  <si>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</si>
  <si>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</si>
  <si>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（二）教育支出</t>
  </si>
  <si>
    <t>（三）科学技术支出</t>
  </si>
  <si>
    <t>（四）文化体育与传媒支出</t>
  </si>
  <si>
    <t>（五）社会保障和就业支出</t>
  </si>
  <si>
    <t>（六）医疗卫生与计划生育支出</t>
  </si>
  <si>
    <t>二、上年结转</t>
  </si>
  <si>
    <t>（七）农林水支出</t>
  </si>
  <si>
    <t>（八）住房保障支出</t>
  </si>
  <si>
    <t>（九）国土海洋气象支出</t>
  </si>
  <si>
    <t>（十）其他支出</t>
  </si>
  <si>
    <t>二、结转下年</t>
  </si>
  <si>
    <t>收 入 总 计</t>
  </si>
  <si>
    <t>支 出 总 计</t>
  </si>
  <si>
    <t>说明：收入、支出的具体项目，预算单位根据单位实际进行列示，没有的项目可以删除。</t>
  </si>
  <si>
    <t>部门公开表2</t>
  </si>
  <si>
    <t>一般公共预算支出表</t>
  </si>
  <si>
    <t>部门名称：潜江市社会保险基金结算处                                                                    金额单位：万元</t>
  </si>
  <si>
    <t>功能分类科目</t>
  </si>
  <si>
    <t>上年执行数</t>
  </si>
  <si>
    <t>2017年预算数</t>
  </si>
  <si>
    <t>预算数比上年执行数</t>
  </si>
  <si>
    <t>科目编码</t>
  </si>
  <si>
    <t>科目名称</t>
  </si>
  <si>
    <t>小计</t>
  </si>
  <si>
    <t>基本支出</t>
  </si>
  <si>
    <t>项目支出</t>
  </si>
  <si>
    <t>增减额</t>
  </si>
  <si>
    <t>增减%</t>
  </si>
  <si>
    <t>一般公共服务支出</t>
  </si>
  <si>
    <t>合   计</t>
  </si>
  <si>
    <t>注：功能分类到项级</t>
  </si>
  <si>
    <t>部门公开表3</t>
  </si>
  <si>
    <t>一般公共预算基本支出表</t>
  </si>
  <si>
    <t>部门名称：潜江市社会保险基金结算处                                   金额单位：万元</t>
  </si>
  <si>
    <t>经济分类科目</t>
  </si>
  <si>
    <t>本年基本支出</t>
  </si>
  <si>
    <t>合计</t>
  </si>
  <si>
    <t>人员经费</t>
  </si>
  <si>
    <t>公用经费</t>
  </si>
  <si>
    <t>工资福利支出</t>
  </si>
  <si>
    <t>基本工资</t>
  </si>
  <si>
    <t>其他社会保障缴费</t>
  </si>
  <si>
    <t>绩效工资</t>
  </si>
  <si>
    <t>其他工资福利支出</t>
  </si>
  <si>
    <t>商品与服务支出</t>
  </si>
  <si>
    <t>办公费</t>
  </si>
  <si>
    <t>水费</t>
  </si>
  <si>
    <t>电费</t>
  </si>
  <si>
    <t>邮电费</t>
  </si>
  <si>
    <t>公务招待费</t>
  </si>
  <si>
    <t>差旅费</t>
  </si>
  <si>
    <t>维修费</t>
  </si>
  <si>
    <t>会议费</t>
  </si>
  <si>
    <t>培训费</t>
  </si>
  <si>
    <t>交通费</t>
  </si>
  <si>
    <t>其他商品和服务支出</t>
  </si>
  <si>
    <t>对个人和家庭的补助</t>
  </si>
  <si>
    <t>住房公积金</t>
  </si>
  <si>
    <t>注：经济分类到款级</t>
  </si>
  <si>
    <t>部门公共表4</t>
  </si>
  <si>
    <t>一般公共预算“三公”经费支出表</t>
  </si>
  <si>
    <t>部门名称：潜江市社会保险基金结算处                                                                                  金额单位：万元</t>
  </si>
  <si>
    <t>上年预算数</t>
  </si>
  <si>
    <t>上年预算执行数</t>
  </si>
  <si>
    <t>因公出国（境）费</t>
  </si>
  <si>
    <t>公务用车购置及运行费</t>
  </si>
  <si>
    <t>公务接待费</t>
  </si>
  <si>
    <t>公务用车购置费</t>
  </si>
  <si>
    <t>公务用车运行费</t>
  </si>
  <si>
    <t>部门公开表5</t>
  </si>
  <si>
    <t>政府性基金预算支出表</t>
  </si>
  <si>
    <t>部门名称：潜江市社会保险基金结算处                                                      金额单位：万元</t>
  </si>
  <si>
    <t>本年政府性基金预算支出</t>
  </si>
  <si>
    <t>部门公开表6</t>
  </si>
  <si>
    <t>部门收支总表</t>
  </si>
  <si>
    <t>部门名称：潜江市社会保险基金结算处                                                                金额单位：万元</t>
  </si>
  <si>
    <t xml:space="preserve">项 目  </t>
  </si>
  <si>
    <t>一、一般公共预算拨款收入</t>
  </si>
  <si>
    <t>一、一般公共服务支出</t>
  </si>
  <si>
    <t>二、政府性基本预算拨款收入</t>
  </si>
  <si>
    <t>二、科学技术支出</t>
  </si>
  <si>
    <t>三、事业收入</t>
  </si>
  <si>
    <t>三、社会保障和就业支出</t>
  </si>
  <si>
    <t>四、事业单位经营收入</t>
  </si>
  <si>
    <t>四、医疗卫生与计划生育支出</t>
  </si>
  <si>
    <t>五、住房保障支出</t>
  </si>
  <si>
    <t xml:space="preserve">    其他收入</t>
  </si>
  <si>
    <t>本年收入合计</t>
  </si>
  <si>
    <t>本年支出合计</t>
  </si>
  <si>
    <t>用事业基金弥补收支差额</t>
  </si>
  <si>
    <t>结转下年</t>
  </si>
  <si>
    <t>上年结转</t>
  </si>
  <si>
    <t>部门公共表7</t>
  </si>
  <si>
    <t>部门收入总表</t>
  </si>
  <si>
    <t>部门名称：潜江市社会保险基金结算处                                                                       金额单位：万元</t>
  </si>
  <si>
    <t>一般公共预算拨款收入</t>
  </si>
  <si>
    <t>政府性基金预算拨款收入</t>
  </si>
  <si>
    <t>事业收入</t>
  </si>
  <si>
    <t>事业单位经营收入</t>
  </si>
  <si>
    <t>上级补助收入</t>
  </si>
  <si>
    <t>下级单位上缴收入</t>
  </si>
  <si>
    <t>其他收入</t>
  </si>
  <si>
    <t>合 计</t>
  </si>
  <si>
    <t>部门公共表8</t>
  </si>
  <si>
    <t>部门支出总表</t>
  </si>
  <si>
    <t>部门名称：潜江市社会保险基金结算处                                                            金额单位：万元</t>
  </si>
  <si>
    <t>上缴上级支出</t>
  </si>
  <si>
    <t>事业单位经营支出</t>
  </si>
  <si>
    <t>对下级单位补助支出</t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</si>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</sst>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16" borderId="14" applyNumberFormat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8" fillId="5" borderId="10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right" vertical="center" wrapText="1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49" fontId="0" fillId="0" borderId="0" xfId="0" applyNumberFormat="1">
      <alignment vertical="center"/>
    </xf>
    <xf numFmtId="49" fontId="0" fillId="0" borderId="5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5" xfId="0" applyFill="1" applyBorder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E5" sqref="E5"/>
    </sheetView>
  </sheetViews>
  <sheetFormatPr defaultColWidth="9" defaultRowHeight="13.5" outlineLevelCol="3"/>
  <cols>
    <col min="1" max="1" width="30.625" customWidth="1"/>
    <col min="2" max="2" width="19" customWidth="1"/>
    <col min="3" max="3" width="30.625" customWidth="1"/>
    <col min="4" max="4" width="19" customWidth="1"/>
  </cols>
  <sheetData>
    <row r="1" spans="1:4">
      <c r="A1" s="2" t="s">
        <v>0</v>
      </c>
      <c r="B1" s="2"/>
      <c r="C1" s="2"/>
      <c r="D1" s="2"/>
    </row>
    <row r="2" ht="24" customHeight="1" spans="1:4">
      <c r="A2" s="3" t="s">
        <v>1</v>
      </c>
      <c r="B2" s="3"/>
      <c r="C2" s="3"/>
      <c r="D2" s="3"/>
    </row>
    <row r="3" ht="18.95" customHeight="1" spans="1:4">
      <c r="A3" s="4" t="s">
        <v>2</v>
      </c>
      <c r="B3" s="4"/>
      <c r="C3" s="4"/>
      <c r="D3" s="4"/>
    </row>
    <row r="4" ht="18.95" customHeight="1" spans="1:4">
      <c r="A4" s="14" t="s">
        <v>3</v>
      </c>
      <c r="B4" s="15"/>
      <c r="C4" s="14" t="s">
        <v>4</v>
      </c>
      <c r="D4" s="28"/>
    </row>
    <row r="5" ht="18.95" customHeight="1" spans="1:4">
      <c r="A5" s="16" t="s">
        <v>5</v>
      </c>
      <c r="B5" s="16" t="s">
        <v>6</v>
      </c>
      <c r="C5" s="16" t="s">
        <v>7</v>
      </c>
      <c r="D5" s="16" t="s">
        <v>6</v>
      </c>
    </row>
    <row r="6" ht="18.95" customHeight="1" spans="1:4">
      <c r="A6" s="17" t="s">
        <v>8</v>
      </c>
      <c r="B6" s="18">
        <v>309.6</v>
      </c>
      <c r="C6" s="17" t="s">
        <v>9</v>
      </c>
      <c r="D6" s="18">
        <v>309.6</v>
      </c>
    </row>
    <row r="7" ht="18.95" customHeight="1" spans="1:4">
      <c r="A7" s="29" t="s">
        <v>10</v>
      </c>
      <c r="B7" s="18">
        <v>309.6</v>
      </c>
      <c r="C7" s="17" t="s">
        <v>11</v>
      </c>
      <c r="D7" s="18">
        <v>26.04</v>
      </c>
    </row>
    <row r="8" ht="18.95" customHeight="1" spans="1:4">
      <c r="A8" s="29" t="s">
        <v>12</v>
      </c>
      <c r="B8" s="18"/>
      <c r="C8" s="17" t="s">
        <v>13</v>
      </c>
      <c r="D8" s="18"/>
    </row>
    <row r="9" ht="18.95" customHeight="1" spans="1:4">
      <c r="A9" s="29"/>
      <c r="B9" s="18"/>
      <c r="C9" s="17" t="s">
        <v>14</v>
      </c>
      <c r="D9" s="18"/>
    </row>
    <row r="10" ht="18.95" customHeight="1" spans="1:4">
      <c r="A10" s="29"/>
      <c r="B10" s="18"/>
      <c r="C10" s="17" t="s">
        <v>15</v>
      </c>
      <c r="D10" s="18"/>
    </row>
    <row r="11" ht="18.95" customHeight="1" spans="1:4">
      <c r="A11" s="29"/>
      <c r="B11" s="18"/>
      <c r="C11" s="17" t="s">
        <v>16</v>
      </c>
      <c r="D11" s="18">
        <v>279.17</v>
      </c>
    </row>
    <row r="12" ht="18.95" customHeight="1" spans="1:4">
      <c r="A12" s="17"/>
      <c r="B12" s="18"/>
      <c r="C12" s="17" t="s">
        <v>17</v>
      </c>
      <c r="D12" s="18">
        <v>2.48</v>
      </c>
    </row>
    <row r="13" ht="18.95" customHeight="1" spans="1:4">
      <c r="A13" s="17" t="s">
        <v>18</v>
      </c>
      <c r="B13" s="18"/>
      <c r="C13" s="30" t="s">
        <v>19</v>
      </c>
      <c r="D13" s="18"/>
    </row>
    <row r="14" ht="18.95" customHeight="1" spans="1:4">
      <c r="A14" s="29" t="s">
        <v>10</v>
      </c>
      <c r="B14" s="18"/>
      <c r="C14" s="30" t="s">
        <v>20</v>
      </c>
      <c r="D14" s="18">
        <v>1.37</v>
      </c>
    </row>
    <row r="15" ht="18.95" customHeight="1" spans="1:4">
      <c r="A15" s="29" t="s">
        <v>12</v>
      </c>
      <c r="B15" s="18"/>
      <c r="C15" s="30" t="s">
        <v>21</v>
      </c>
      <c r="D15" s="18"/>
    </row>
    <row r="16" ht="18.95" customHeight="1" spans="1:4">
      <c r="A16" s="29"/>
      <c r="B16" s="18"/>
      <c r="C16" s="30" t="s">
        <v>22</v>
      </c>
      <c r="D16" s="18"/>
    </row>
    <row r="17" ht="18.95" customHeight="1" spans="1:4">
      <c r="A17" s="17"/>
      <c r="B17" s="18"/>
      <c r="C17" s="31"/>
      <c r="D17" s="18"/>
    </row>
    <row r="18" ht="18.95" customHeight="1" spans="1:4">
      <c r="A18" s="17"/>
      <c r="B18" s="18"/>
      <c r="C18" s="17"/>
      <c r="D18" s="18"/>
    </row>
    <row r="19" ht="18.95" customHeight="1" spans="1:4">
      <c r="A19" s="17"/>
      <c r="B19" s="18"/>
      <c r="C19" s="17" t="s">
        <v>23</v>
      </c>
      <c r="D19" s="18"/>
    </row>
    <row r="20" ht="18.95" customHeight="1" spans="1:4">
      <c r="A20" s="17"/>
      <c r="B20" s="18"/>
      <c r="C20" s="17"/>
      <c r="D20" s="18"/>
    </row>
    <row r="21" ht="18.95" customHeight="1" spans="1:4">
      <c r="A21" s="16" t="s">
        <v>24</v>
      </c>
      <c r="B21" s="18">
        <v>309.6</v>
      </c>
      <c r="C21" s="16" t="s">
        <v>25</v>
      </c>
      <c r="D21" s="18">
        <v>309.6</v>
      </c>
    </row>
    <row r="22" spans="1:4">
      <c r="A22" s="13" t="s">
        <v>26</v>
      </c>
      <c r="B22" s="13"/>
      <c r="C22" s="13"/>
      <c r="D22" s="13"/>
    </row>
  </sheetData>
  <mergeCells count="6">
    <mergeCell ref="A1:D1"/>
    <mergeCell ref="A2:D2"/>
    <mergeCell ref="A3:D3"/>
    <mergeCell ref="A4:B4"/>
    <mergeCell ref="C4:D4"/>
    <mergeCell ref="A22:D22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A13" sqref="A13:J13"/>
    </sheetView>
  </sheetViews>
  <sheetFormatPr defaultColWidth="9" defaultRowHeight="13.5"/>
  <cols>
    <col min="1" max="1" width="12.625" style="19" customWidth="1"/>
    <col min="2" max="2" width="19.25" customWidth="1"/>
    <col min="3" max="9" width="10.625" customWidth="1"/>
    <col min="10" max="10" width="10.625" style="25" customWidth="1"/>
  </cols>
  <sheetData>
    <row r="1" spans="1:10">
      <c r="A1" s="2" t="s">
        <v>27</v>
      </c>
      <c r="B1" s="2"/>
      <c r="C1" s="2"/>
      <c r="D1" s="2"/>
      <c r="E1" s="2"/>
      <c r="F1" s="2"/>
      <c r="G1" s="2"/>
      <c r="H1" s="2"/>
      <c r="I1" s="2"/>
      <c r="J1" s="2"/>
    </row>
    <row r="2" ht="24" customHeight="1" spans="1:10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</row>
    <row r="3" ht="18" customHeight="1" spans="1:10">
      <c r="A3" s="4" t="s">
        <v>29</v>
      </c>
      <c r="B3" s="4"/>
      <c r="C3" s="4"/>
      <c r="D3" s="4"/>
      <c r="E3" s="4"/>
      <c r="F3" s="4"/>
      <c r="G3" s="4"/>
      <c r="H3" s="4"/>
      <c r="I3" s="4"/>
      <c r="J3" s="4"/>
    </row>
    <row r="4" ht="18" customHeight="1" spans="1:10">
      <c r="A4" s="14" t="s">
        <v>30</v>
      </c>
      <c r="B4" s="15"/>
      <c r="C4" s="14" t="s">
        <v>31</v>
      </c>
      <c r="D4" s="21"/>
      <c r="E4" s="15"/>
      <c r="F4" s="14" t="s">
        <v>32</v>
      </c>
      <c r="G4" s="21"/>
      <c r="H4" s="15"/>
      <c r="I4" s="14" t="s">
        <v>33</v>
      </c>
      <c r="J4" s="15"/>
    </row>
    <row r="5" ht="18" customHeight="1" spans="1:10">
      <c r="A5" s="16" t="s">
        <v>34</v>
      </c>
      <c r="B5" s="16" t="s">
        <v>35</v>
      </c>
      <c r="C5" s="16" t="s">
        <v>36</v>
      </c>
      <c r="D5" s="16" t="s">
        <v>37</v>
      </c>
      <c r="E5" s="16" t="s">
        <v>38</v>
      </c>
      <c r="F5" s="16" t="s">
        <v>36</v>
      </c>
      <c r="G5" s="16" t="s">
        <v>37</v>
      </c>
      <c r="H5" s="16" t="s">
        <v>38</v>
      </c>
      <c r="I5" s="16" t="s">
        <v>39</v>
      </c>
      <c r="J5" s="26" t="s">
        <v>40</v>
      </c>
    </row>
    <row r="6" ht="18" customHeight="1" spans="1:10">
      <c r="A6" s="24">
        <v>201</v>
      </c>
      <c r="B6" s="17" t="s">
        <v>41</v>
      </c>
      <c r="C6" s="18">
        <f>D6+E6</f>
        <v>197.86</v>
      </c>
      <c r="D6" s="18">
        <v>104.29</v>
      </c>
      <c r="E6" s="18">
        <v>93.57</v>
      </c>
      <c r="F6" s="18">
        <f>G6+H6</f>
        <v>309.06</v>
      </c>
      <c r="G6" s="18">
        <v>57.05</v>
      </c>
      <c r="H6" s="18">
        <v>252.01</v>
      </c>
      <c r="I6" s="18">
        <f>F6-C6</f>
        <v>111.2</v>
      </c>
      <c r="J6" s="27">
        <v>36</v>
      </c>
    </row>
    <row r="7" ht="18" customHeight="1" spans="1:10">
      <c r="A7" s="16"/>
      <c r="B7" s="17"/>
      <c r="C7" s="18"/>
      <c r="D7" s="18"/>
      <c r="E7" s="18"/>
      <c r="F7" s="18"/>
      <c r="G7" s="18"/>
      <c r="H7" s="18"/>
      <c r="I7" s="18"/>
      <c r="J7" s="27"/>
    </row>
    <row r="8" ht="18" customHeight="1" spans="1:10">
      <c r="A8" s="16"/>
      <c r="B8" s="17"/>
      <c r="C8" s="18"/>
      <c r="D8" s="18"/>
      <c r="E8" s="18"/>
      <c r="F8" s="18"/>
      <c r="G8" s="18"/>
      <c r="H8" s="18"/>
      <c r="I8" s="18"/>
      <c r="J8" s="27"/>
    </row>
    <row r="9" ht="18" customHeight="1" spans="1:10">
      <c r="A9" s="16"/>
      <c r="B9" s="17"/>
      <c r="C9" s="18"/>
      <c r="D9" s="18"/>
      <c r="E9" s="18"/>
      <c r="F9" s="18"/>
      <c r="G9" s="18"/>
      <c r="H9" s="18"/>
      <c r="I9" s="18"/>
      <c r="J9" s="27"/>
    </row>
    <row r="10" ht="18" customHeight="1" spans="1:10">
      <c r="A10" s="16"/>
      <c r="B10" s="17"/>
      <c r="C10" s="18"/>
      <c r="D10" s="18"/>
      <c r="E10" s="18"/>
      <c r="F10" s="18"/>
      <c r="G10" s="18"/>
      <c r="H10" s="18"/>
      <c r="I10" s="18"/>
      <c r="J10" s="27"/>
    </row>
    <row r="11" ht="18" customHeight="1" spans="1:10">
      <c r="A11" s="16"/>
      <c r="B11" s="17"/>
      <c r="C11" s="18"/>
      <c r="D11" s="18"/>
      <c r="E11" s="18"/>
      <c r="F11" s="18"/>
      <c r="G11" s="18"/>
      <c r="H11" s="18"/>
      <c r="I11" s="18"/>
      <c r="J11" s="27"/>
    </row>
    <row r="12" ht="18" customHeight="1" spans="1:10">
      <c r="A12" s="16"/>
      <c r="B12" s="16" t="s">
        <v>42</v>
      </c>
      <c r="C12" s="17">
        <f t="shared" ref="C12:H12" si="0">SUM(C6:C11)</f>
        <v>197.86</v>
      </c>
      <c r="D12" s="17">
        <f t="shared" si="0"/>
        <v>104.29</v>
      </c>
      <c r="E12" s="17">
        <f t="shared" si="0"/>
        <v>93.57</v>
      </c>
      <c r="F12" s="17">
        <f t="shared" si="0"/>
        <v>309.06</v>
      </c>
      <c r="G12" s="17">
        <f t="shared" si="0"/>
        <v>57.05</v>
      </c>
      <c r="H12" s="17">
        <f t="shared" si="0"/>
        <v>252.01</v>
      </c>
      <c r="I12" s="17">
        <f>F12-C12</f>
        <v>111.2</v>
      </c>
      <c r="J12" s="17">
        <v>36</v>
      </c>
    </row>
    <row r="13" ht="18" customHeight="1" spans="1:10">
      <c r="A13" s="13" t="s">
        <v>43</v>
      </c>
      <c r="B13" s="13"/>
      <c r="C13" s="13"/>
      <c r="D13" s="13"/>
      <c r="E13" s="13"/>
      <c r="F13" s="13"/>
      <c r="G13" s="13"/>
      <c r="H13" s="13"/>
      <c r="I13" s="13"/>
      <c r="J13" s="13"/>
    </row>
  </sheetData>
  <mergeCells count="8">
    <mergeCell ref="A1:J1"/>
    <mergeCell ref="A2:J2"/>
    <mergeCell ref="A3:J3"/>
    <mergeCell ref="A4:B4"/>
    <mergeCell ref="C4:E4"/>
    <mergeCell ref="F4:H4"/>
    <mergeCell ref="I4:J4"/>
    <mergeCell ref="A13:J13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27"/>
  <sheetViews>
    <sheetView workbookViewId="0">
      <selection activeCell="F5" sqref="F5"/>
    </sheetView>
  </sheetViews>
  <sheetFormatPr defaultColWidth="9" defaultRowHeight="13.5" outlineLevelCol="4"/>
  <cols>
    <col min="1" max="1" width="11.25" customWidth="1"/>
    <col min="2" max="2" width="19.125" customWidth="1"/>
    <col min="3" max="4" width="18" customWidth="1"/>
    <col min="5" max="5" width="17" customWidth="1"/>
  </cols>
  <sheetData>
    <row r="2" spans="1:5">
      <c r="A2" s="2" t="s">
        <v>44</v>
      </c>
      <c r="B2" s="2"/>
      <c r="C2" s="2"/>
      <c r="D2" s="2"/>
      <c r="E2" s="2"/>
    </row>
    <row r="3" ht="27.75" customHeight="1" spans="1:5">
      <c r="A3" s="3" t="s">
        <v>45</v>
      </c>
      <c r="B3" s="3"/>
      <c r="C3" s="3"/>
      <c r="D3" s="3"/>
      <c r="E3" s="3"/>
    </row>
    <row r="4" ht="18" customHeight="1" spans="1:5">
      <c r="A4" s="4" t="s">
        <v>46</v>
      </c>
      <c r="B4" s="4"/>
      <c r="C4" s="4"/>
      <c r="D4" s="4"/>
      <c r="E4" s="4"/>
    </row>
    <row r="5" ht="18" customHeight="1" spans="1:5">
      <c r="A5" s="14" t="s">
        <v>47</v>
      </c>
      <c r="B5" s="15"/>
      <c r="C5" s="14" t="s">
        <v>48</v>
      </c>
      <c r="D5" s="21"/>
      <c r="E5" s="15"/>
    </row>
    <row r="6" ht="18" customHeight="1" spans="1:5">
      <c r="A6" s="16" t="s">
        <v>34</v>
      </c>
      <c r="B6" s="16" t="s">
        <v>35</v>
      </c>
      <c r="C6" s="16" t="s">
        <v>49</v>
      </c>
      <c r="D6" s="16" t="s">
        <v>50</v>
      </c>
      <c r="E6" s="16" t="s">
        <v>51</v>
      </c>
    </row>
    <row r="7" ht="18" customHeight="1" spans="1:5">
      <c r="A7" s="24">
        <v>301</v>
      </c>
      <c r="B7" s="17" t="s">
        <v>52</v>
      </c>
      <c r="C7" s="18">
        <v>48.44</v>
      </c>
      <c r="D7" s="18">
        <v>48.44</v>
      </c>
      <c r="E7" s="18">
        <v>0</v>
      </c>
    </row>
    <row r="8" ht="18" customHeight="1" spans="1:5">
      <c r="A8" s="24">
        <v>30101</v>
      </c>
      <c r="B8" s="17" t="s">
        <v>53</v>
      </c>
      <c r="C8" s="18">
        <v>26.04</v>
      </c>
      <c r="D8" s="18">
        <v>26.04</v>
      </c>
      <c r="E8" s="18">
        <v>0</v>
      </c>
    </row>
    <row r="9" ht="18" customHeight="1" spans="1:5">
      <c r="A9" s="24">
        <v>30104</v>
      </c>
      <c r="B9" s="17" t="s">
        <v>54</v>
      </c>
      <c r="C9" s="18">
        <v>2.48</v>
      </c>
      <c r="D9" s="18">
        <v>2.48</v>
      </c>
      <c r="E9" s="18">
        <v>0</v>
      </c>
    </row>
    <row r="10" ht="18" customHeight="1" spans="1:5">
      <c r="A10" s="24">
        <v>30107</v>
      </c>
      <c r="B10" s="17" t="s">
        <v>55</v>
      </c>
      <c r="C10" s="18">
        <v>19.78</v>
      </c>
      <c r="D10" s="18">
        <v>19.78</v>
      </c>
      <c r="E10" s="18">
        <v>0</v>
      </c>
    </row>
    <row r="11" ht="18" customHeight="1" spans="1:5">
      <c r="A11" s="24">
        <v>30199</v>
      </c>
      <c r="B11" s="17" t="s">
        <v>56</v>
      </c>
      <c r="C11" s="18">
        <v>0.14</v>
      </c>
      <c r="D11" s="18">
        <v>0.14</v>
      </c>
      <c r="E11" s="18">
        <v>0</v>
      </c>
    </row>
    <row r="12" ht="18" customHeight="1" spans="1:5">
      <c r="A12" s="24">
        <v>302</v>
      </c>
      <c r="B12" s="17" t="s">
        <v>57</v>
      </c>
      <c r="C12" s="18">
        <v>7.24</v>
      </c>
      <c r="D12" s="18">
        <v>0</v>
      </c>
      <c r="E12" s="18">
        <v>7.24</v>
      </c>
    </row>
    <row r="13" ht="18" customHeight="1" spans="1:5">
      <c r="A13" s="24">
        <v>30201</v>
      </c>
      <c r="B13" s="17" t="s">
        <v>58</v>
      </c>
      <c r="C13" s="18">
        <v>0.5</v>
      </c>
      <c r="D13" s="18">
        <v>0</v>
      </c>
      <c r="E13" s="18">
        <v>0.5</v>
      </c>
    </row>
    <row r="14" ht="18" customHeight="1" spans="1:5">
      <c r="A14" s="24">
        <v>30202</v>
      </c>
      <c r="B14" s="17" t="s">
        <v>59</v>
      </c>
      <c r="C14" s="18">
        <v>0.5</v>
      </c>
      <c r="D14" s="18">
        <v>0</v>
      </c>
      <c r="E14" s="18">
        <v>0.5</v>
      </c>
    </row>
    <row r="15" ht="18" customHeight="1" spans="1:5">
      <c r="A15" s="24">
        <v>30203</v>
      </c>
      <c r="B15" s="17" t="s">
        <v>60</v>
      </c>
      <c r="C15" s="18">
        <v>0.5</v>
      </c>
      <c r="D15" s="18">
        <v>0</v>
      </c>
      <c r="E15" s="18">
        <v>0.5</v>
      </c>
    </row>
    <row r="16" ht="18" customHeight="1" spans="1:5">
      <c r="A16" s="24">
        <v>30204</v>
      </c>
      <c r="B16" s="17" t="s">
        <v>61</v>
      </c>
      <c r="C16" s="18">
        <v>0.5</v>
      </c>
      <c r="D16" s="18">
        <v>0</v>
      </c>
      <c r="E16" s="18">
        <v>0.5</v>
      </c>
    </row>
    <row r="17" ht="18" customHeight="1" spans="1:5">
      <c r="A17" s="24">
        <v>30205</v>
      </c>
      <c r="B17" s="17" t="s">
        <v>62</v>
      </c>
      <c r="C17" s="18">
        <v>0.5</v>
      </c>
      <c r="D17" s="18">
        <v>0</v>
      </c>
      <c r="E17" s="18">
        <v>0.5</v>
      </c>
    </row>
    <row r="18" ht="18" customHeight="1" spans="1:5">
      <c r="A18" s="24">
        <v>30206</v>
      </c>
      <c r="B18" s="17" t="s">
        <v>63</v>
      </c>
      <c r="C18" s="18">
        <v>0.5</v>
      </c>
      <c r="D18" s="18">
        <v>0</v>
      </c>
      <c r="E18" s="18">
        <v>0.5</v>
      </c>
    </row>
    <row r="19" ht="18" customHeight="1" spans="1:5">
      <c r="A19" s="24">
        <v>30207</v>
      </c>
      <c r="B19" s="17" t="s">
        <v>64</v>
      </c>
      <c r="C19" s="18">
        <v>0.5</v>
      </c>
      <c r="D19" s="18">
        <v>0</v>
      </c>
      <c r="E19" s="18">
        <v>0.5</v>
      </c>
    </row>
    <row r="20" ht="18" customHeight="1" spans="1:5">
      <c r="A20" s="24">
        <v>30208</v>
      </c>
      <c r="B20" s="17" t="s">
        <v>65</v>
      </c>
      <c r="C20" s="18">
        <v>0.5</v>
      </c>
      <c r="D20" s="18">
        <v>0</v>
      </c>
      <c r="E20" s="18">
        <v>0.5</v>
      </c>
    </row>
    <row r="21" ht="18" customHeight="1" spans="1:5">
      <c r="A21" s="24">
        <v>30209</v>
      </c>
      <c r="B21" s="17" t="s">
        <v>66</v>
      </c>
      <c r="C21" s="18">
        <v>0.5</v>
      </c>
      <c r="D21" s="18">
        <v>0</v>
      </c>
      <c r="E21" s="18">
        <v>0.5</v>
      </c>
    </row>
    <row r="22" ht="18" customHeight="1" spans="1:5">
      <c r="A22" s="24">
        <v>30210</v>
      </c>
      <c r="B22" s="17" t="s">
        <v>67</v>
      </c>
      <c r="C22" s="18">
        <v>1</v>
      </c>
      <c r="D22" s="18">
        <v>0</v>
      </c>
      <c r="E22" s="18">
        <v>1</v>
      </c>
    </row>
    <row r="23" ht="18" customHeight="1" spans="1:5">
      <c r="A23" s="24">
        <v>30211</v>
      </c>
      <c r="B23" s="17" t="s">
        <v>68</v>
      </c>
      <c r="C23" s="18">
        <v>1.74</v>
      </c>
      <c r="D23" s="18">
        <v>0</v>
      </c>
      <c r="E23" s="18">
        <v>1.74</v>
      </c>
    </row>
    <row r="24" ht="18" customHeight="1" spans="1:5">
      <c r="A24" s="24">
        <v>303</v>
      </c>
      <c r="B24" s="17" t="s">
        <v>69</v>
      </c>
      <c r="C24" s="18">
        <v>1.37</v>
      </c>
      <c r="D24" s="18">
        <v>1.37</v>
      </c>
      <c r="E24" s="18">
        <v>0</v>
      </c>
    </row>
    <row r="25" ht="18" customHeight="1" spans="1:5">
      <c r="A25" s="24">
        <v>30311</v>
      </c>
      <c r="B25" s="17" t="s">
        <v>70</v>
      </c>
      <c r="C25" s="18">
        <v>1.37</v>
      </c>
      <c r="D25" s="18">
        <v>1.37</v>
      </c>
      <c r="E25" s="18">
        <v>0</v>
      </c>
    </row>
    <row r="26" ht="18" customHeight="1" spans="1:5">
      <c r="A26" s="17"/>
      <c r="B26" s="16" t="s">
        <v>42</v>
      </c>
      <c r="C26" s="18">
        <f>C7+C12+C24</f>
        <v>57.05</v>
      </c>
      <c r="D26" s="18">
        <f>D7+D12+D24</f>
        <v>49.81</v>
      </c>
      <c r="E26" s="18">
        <f>E7+E12+E24</f>
        <v>7.24</v>
      </c>
    </row>
    <row r="27" spans="1:5">
      <c r="A27" s="13" t="s">
        <v>71</v>
      </c>
      <c r="B27" s="13"/>
      <c r="C27" s="13"/>
      <c r="D27" s="13"/>
      <c r="E27" s="13"/>
    </row>
  </sheetData>
  <mergeCells count="6">
    <mergeCell ref="A2:E2"/>
    <mergeCell ref="A3:E3"/>
    <mergeCell ref="A4:E4"/>
    <mergeCell ref="A5:B5"/>
    <mergeCell ref="C5:E5"/>
    <mergeCell ref="A27:E27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T5" sqref="T5"/>
    </sheetView>
  </sheetViews>
  <sheetFormatPr defaultColWidth="9" defaultRowHeight="13.5"/>
  <cols>
    <col min="1" max="1" width="5.75" customWidth="1"/>
    <col min="2" max="2" width="9.375" customWidth="1"/>
    <col min="3" max="3" width="5.375" customWidth="1"/>
    <col min="4" max="4" width="8.75" customWidth="1"/>
    <col min="5" max="5" width="9.25" customWidth="1"/>
    <col min="6" max="6" width="7.125" customWidth="1"/>
    <col min="7" max="7" width="5.5" customWidth="1"/>
    <col min="8" max="8" width="8.5" customWidth="1"/>
    <col min="9" max="9" width="4.75" customWidth="1"/>
    <col min="10" max="10" width="8.375" customWidth="1"/>
    <col min="11" max="11" width="8.5" customWidth="1"/>
    <col min="12" max="12" width="6.25" customWidth="1"/>
    <col min="13" max="13" width="5.625" customWidth="1"/>
    <col min="15" max="15" width="5" customWidth="1"/>
    <col min="16" max="16" width="8.375" customWidth="1"/>
    <col min="17" max="17" width="8.25" customWidth="1"/>
    <col min="18" max="18" width="6.5" customWidth="1"/>
  </cols>
  <sheetData>
    <row r="1" spans="1:18">
      <c r="A1" s="2" t="s">
        <v>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4.75" customHeight="1" spans="1:18">
      <c r="A2" s="3" t="s">
        <v>73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24.75" customHeight="1" spans="1:18">
      <c r="A3" s="4" t="s">
        <v>74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="19" customFormat="1" ht="42" customHeight="1" spans="1:18">
      <c r="A4" s="14" t="s">
        <v>75</v>
      </c>
      <c r="B4" s="21"/>
      <c r="C4" s="21"/>
      <c r="D4" s="21"/>
      <c r="E4" s="21"/>
      <c r="F4" s="15"/>
      <c r="G4" s="14" t="s">
        <v>76</v>
      </c>
      <c r="H4" s="21"/>
      <c r="I4" s="21"/>
      <c r="J4" s="21"/>
      <c r="K4" s="21"/>
      <c r="L4" s="15"/>
      <c r="M4" s="14" t="s">
        <v>32</v>
      </c>
      <c r="N4" s="21"/>
      <c r="O4" s="21"/>
      <c r="P4" s="21"/>
      <c r="Q4" s="21"/>
      <c r="R4" s="15"/>
    </row>
    <row r="5" s="19" customFormat="1" ht="42" customHeight="1" spans="1:18">
      <c r="A5" s="20" t="s">
        <v>49</v>
      </c>
      <c r="B5" s="7" t="s">
        <v>77</v>
      </c>
      <c r="C5" s="5" t="s">
        <v>78</v>
      </c>
      <c r="D5" s="23"/>
      <c r="E5" s="6"/>
      <c r="F5" s="7" t="s">
        <v>79</v>
      </c>
      <c r="G5" s="7" t="s">
        <v>49</v>
      </c>
      <c r="H5" s="7" t="s">
        <v>77</v>
      </c>
      <c r="I5" s="5" t="s">
        <v>78</v>
      </c>
      <c r="J5" s="23"/>
      <c r="K5" s="6"/>
      <c r="L5" s="7" t="s">
        <v>79</v>
      </c>
      <c r="M5" s="7" t="s">
        <v>49</v>
      </c>
      <c r="N5" s="7" t="s">
        <v>77</v>
      </c>
      <c r="O5" s="5" t="s">
        <v>78</v>
      </c>
      <c r="P5" s="23"/>
      <c r="Q5" s="6"/>
      <c r="R5" s="7" t="s">
        <v>79</v>
      </c>
    </row>
    <row r="6" s="19" customFormat="1" ht="42" customHeight="1" spans="1:18">
      <c r="A6" s="22"/>
      <c r="B6" s="9"/>
      <c r="C6" s="8" t="s">
        <v>36</v>
      </c>
      <c r="D6" s="8" t="s">
        <v>80</v>
      </c>
      <c r="E6" s="8" t="s">
        <v>81</v>
      </c>
      <c r="F6" s="9"/>
      <c r="G6" s="9"/>
      <c r="H6" s="9"/>
      <c r="I6" s="8" t="s">
        <v>36</v>
      </c>
      <c r="J6" s="8" t="s">
        <v>80</v>
      </c>
      <c r="K6" s="8" t="s">
        <v>81</v>
      </c>
      <c r="L6" s="9"/>
      <c r="M6" s="9"/>
      <c r="N6" s="9"/>
      <c r="O6" s="8" t="s">
        <v>36</v>
      </c>
      <c r="P6" s="8" t="s">
        <v>80</v>
      </c>
      <c r="Q6" s="8" t="s">
        <v>81</v>
      </c>
      <c r="R6" s="9"/>
    </row>
    <row r="7" ht="42" customHeight="1" spans="1:18">
      <c r="A7" s="18">
        <f>B7+C7+F7</f>
        <v>6.24</v>
      </c>
      <c r="B7" s="18">
        <v>0</v>
      </c>
      <c r="C7" s="18">
        <f>D7+E7</f>
        <v>2.73</v>
      </c>
      <c r="D7" s="18">
        <v>0</v>
      </c>
      <c r="E7" s="18">
        <v>2.73</v>
      </c>
      <c r="F7" s="18">
        <v>3.51</v>
      </c>
      <c r="G7" s="18">
        <f>H7+I7+L7</f>
        <v>5.98</v>
      </c>
      <c r="H7" s="18">
        <v>0</v>
      </c>
      <c r="I7" s="18">
        <f>J7+K7</f>
        <v>4.51</v>
      </c>
      <c r="J7" s="18">
        <v>0</v>
      </c>
      <c r="K7" s="18">
        <v>4.51</v>
      </c>
      <c r="L7" s="18">
        <v>1.47</v>
      </c>
      <c r="M7" s="18">
        <f>N7+O7+R7</f>
        <v>5.2</v>
      </c>
      <c r="N7" s="18">
        <v>0</v>
      </c>
      <c r="O7" s="18">
        <f>P7+Q7</f>
        <v>1.7</v>
      </c>
      <c r="P7" s="18">
        <v>0</v>
      </c>
      <c r="Q7" s="18">
        <v>1.7</v>
      </c>
      <c r="R7" s="18">
        <v>3.5</v>
      </c>
    </row>
    <row r="8" ht="42" customHeight="1" spans="1:18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ht="42" customHeight="1" spans="1:18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</sheetData>
  <mergeCells count="18">
    <mergeCell ref="A1:R1"/>
    <mergeCell ref="A2:R2"/>
    <mergeCell ref="A3:R3"/>
    <mergeCell ref="A4:F4"/>
    <mergeCell ref="G4:L4"/>
    <mergeCell ref="M4:R4"/>
    <mergeCell ref="C5:E5"/>
    <mergeCell ref="I5:K5"/>
    <mergeCell ref="O5:Q5"/>
    <mergeCell ref="A5:A6"/>
    <mergeCell ref="B5:B6"/>
    <mergeCell ref="F5:F6"/>
    <mergeCell ref="G5:G6"/>
    <mergeCell ref="H5:H6"/>
    <mergeCell ref="L5:L6"/>
    <mergeCell ref="M5:M6"/>
    <mergeCell ref="N5:N6"/>
    <mergeCell ref="R5:R6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10"/>
  <sheetViews>
    <sheetView workbookViewId="0">
      <selection activeCell="F5" sqref="F5"/>
    </sheetView>
  </sheetViews>
  <sheetFormatPr defaultColWidth="9" defaultRowHeight="13.5" outlineLevelCol="4"/>
  <cols>
    <col min="1" max="2" width="14.375" customWidth="1"/>
    <col min="3" max="5" width="25.125" customWidth="1"/>
  </cols>
  <sheetData>
    <row r="2" spans="1:5">
      <c r="A2" s="2" t="s">
        <v>82</v>
      </c>
      <c r="B2" s="2"/>
      <c r="C2" s="2"/>
      <c r="D2" s="2"/>
      <c r="E2" s="2"/>
    </row>
    <row r="3" ht="30" customHeight="1" spans="1:5">
      <c r="A3" s="3" t="s">
        <v>83</v>
      </c>
      <c r="B3" s="3"/>
      <c r="C3" s="3"/>
      <c r="D3" s="3"/>
      <c r="E3" s="3"/>
    </row>
    <row r="4" ht="30" customHeight="1" spans="1:5">
      <c r="A4" s="4" t="s">
        <v>84</v>
      </c>
      <c r="B4" s="4"/>
      <c r="C4" s="4"/>
      <c r="D4" s="4"/>
      <c r="E4" s="4"/>
    </row>
    <row r="5" s="19" customFormat="1" ht="30" customHeight="1" spans="1:5">
      <c r="A5" s="20" t="s">
        <v>34</v>
      </c>
      <c r="B5" s="20" t="s">
        <v>35</v>
      </c>
      <c r="C5" s="14" t="s">
        <v>85</v>
      </c>
      <c r="D5" s="21"/>
      <c r="E5" s="15"/>
    </row>
    <row r="6" s="19" customFormat="1" ht="30" customHeight="1" spans="1:5">
      <c r="A6" s="22"/>
      <c r="B6" s="22"/>
      <c r="C6" s="16" t="s">
        <v>49</v>
      </c>
      <c r="D6" s="16" t="s">
        <v>37</v>
      </c>
      <c r="E6" s="16" t="s">
        <v>38</v>
      </c>
    </row>
    <row r="7" ht="30" customHeight="1" spans="1:5">
      <c r="A7" s="17"/>
      <c r="B7" s="17"/>
      <c r="C7" s="18">
        <f>D7+E7</f>
        <v>0</v>
      </c>
      <c r="D7" s="18"/>
      <c r="E7" s="18"/>
    </row>
    <row r="8" ht="30" customHeight="1" spans="1:5">
      <c r="A8" s="17"/>
      <c r="B8" s="17"/>
      <c r="C8" s="18">
        <f>D8+E8</f>
        <v>0</v>
      </c>
      <c r="D8" s="18"/>
      <c r="E8" s="18"/>
    </row>
    <row r="9" ht="30" customHeight="1" spans="1:5">
      <c r="A9" s="17"/>
      <c r="B9" s="17"/>
      <c r="C9" s="18"/>
      <c r="D9" s="18"/>
      <c r="E9" s="18"/>
    </row>
    <row r="10" ht="30" customHeight="1" spans="1:5">
      <c r="A10" s="17"/>
      <c r="B10" s="16" t="s">
        <v>49</v>
      </c>
      <c r="C10" s="17">
        <f>SUM(C7:C9)</f>
        <v>0</v>
      </c>
      <c r="D10" s="17">
        <f>SUM(D7:D9)</f>
        <v>0</v>
      </c>
      <c r="E10" s="17">
        <f>SUM(E7:E9)</f>
        <v>0</v>
      </c>
    </row>
  </sheetData>
  <mergeCells count="6">
    <mergeCell ref="A2:E2"/>
    <mergeCell ref="A3:E3"/>
    <mergeCell ref="A4:E4"/>
    <mergeCell ref="C5:E5"/>
    <mergeCell ref="A5:A6"/>
    <mergeCell ref="B5:B6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20"/>
  <sheetViews>
    <sheetView workbookViewId="0">
      <selection activeCell="D18" sqref="D18"/>
    </sheetView>
  </sheetViews>
  <sheetFormatPr defaultColWidth="9" defaultRowHeight="13.5" outlineLevelCol="3"/>
  <cols>
    <col min="1" max="1" width="32" customWidth="1"/>
    <col min="2" max="2" width="25" customWidth="1"/>
    <col min="3" max="3" width="29.625" customWidth="1"/>
    <col min="4" max="4" width="25.25" customWidth="1"/>
  </cols>
  <sheetData>
    <row r="2" spans="1:4">
      <c r="A2" s="2" t="s">
        <v>86</v>
      </c>
      <c r="B2" s="2"/>
      <c r="C2" s="2"/>
      <c r="D2" s="2"/>
    </row>
    <row r="3" ht="21" customHeight="1" spans="1:4">
      <c r="A3" s="3" t="s">
        <v>87</v>
      </c>
      <c r="B3" s="3"/>
      <c r="C3" s="3"/>
      <c r="D3" s="3"/>
    </row>
    <row r="4" ht="21" customHeight="1" spans="1:4">
      <c r="A4" s="4" t="s">
        <v>88</v>
      </c>
      <c r="B4" s="4"/>
      <c r="C4" s="4"/>
      <c r="D4" s="4"/>
    </row>
    <row r="5" ht="21" customHeight="1" spans="1:4">
      <c r="A5" s="14" t="s">
        <v>3</v>
      </c>
      <c r="B5" s="15"/>
      <c r="C5" s="14" t="s">
        <v>4</v>
      </c>
      <c r="D5" s="15"/>
    </row>
    <row r="6" ht="21" customHeight="1" spans="1:4">
      <c r="A6" s="16" t="s">
        <v>89</v>
      </c>
      <c r="B6" s="16" t="s">
        <v>6</v>
      </c>
      <c r="C6" s="16" t="s">
        <v>89</v>
      </c>
      <c r="D6" s="16" t="s">
        <v>6</v>
      </c>
    </row>
    <row r="7" ht="21" customHeight="1" spans="1:4">
      <c r="A7" s="17" t="s">
        <v>90</v>
      </c>
      <c r="B7" s="18">
        <v>309.06</v>
      </c>
      <c r="C7" s="17" t="s">
        <v>91</v>
      </c>
      <c r="D7" s="18">
        <v>26.04</v>
      </c>
    </row>
    <row r="8" ht="21" customHeight="1" spans="1:4">
      <c r="A8" s="17" t="s">
        <v>92</v>
      </c>
      <c r="B8" s="18"/>
      <c r="C8" s="17" t="s">
        <v>93</v>
      </c>
      <c r="D8" s="18"/>
    </row>
    <row r="9" ht="21" customHeight="1" spans="1:4">
      <c r="A9" s="17" t="s">
        <v>94</v>
      </c>
      <c r="B9" s="18"/>
      <c r="C9" s="17" t="s">
        <v>95</v>
      </c>
      <c r="D9" s="18">
        <v>279.17</v>
      </c>
    </row>
    <row r="10" ht="21" customHeight="1" spans="1:4">
      <c r="A10" s="17" t="s">
        <v>96</v>
      </c>
      <c r="B10" s="18"/>
      <c r="C10" s="17" t="s">
        <v>97</v>
      </c>
      <c r="D10" s="18">
        <v>2.48</v>
      </c>
    </row>
    <row r="11" ht="21" customHeight="1" spans="1:4">
      <c r="A11" s="17"/>
      <c r="B11" s="18"/>
      <c r="C11" s="17" t="s">
        <v>98</v>
      </c>
      <c r="D11" s="18">
        <v>1.37</v>
      </c>
    </row>
    <row r="12" ht="21" customHeight="1" spans="1:4">
      <c r="A12" s="17"/>
      <c r="B12" s="18"/>
      <c r="C12" s="17"/>
      <c r="D12" s="18"/>
    </row>
    <row r="13" ht="21" customHeight="1" spans="1:4">
      <c r="A13" s="17" t="s">
        <v>99</v>
      </c>
      <c r="B13" s="18"/>
      <c r="C13" s="17"/>
      <c r="D13" s="18"/>
    </row>
    <row r="14" ht="21" customHeight="1" spans="1:4">
      <c r="A14" s="17"/>
      <c r="B14" s="18"/>
      <c r="C14" s="17"/>
      <c r="D14" s="18"/>
    </row>
    <row r="15" ht="21" customHeight="1" spans="1:4">
      <c r="A15" s="17"/>
      <c r="B15" s="18"/>
      <c r="C15" s="17"/>
      <c r="D15" s="18"/>
    </row>
    <row r="16" ht="21" customHeight="1" spans="1:4">
      <c r="A16" s="17" t="s">
        <v>100</v>
      </c>
      <c r="B16" s="18">
        <f>SUM(B7:B15)</f>
        <v>309.06</v>
      </c>
      <c r="C16" s="17" t="s">
        <v>101</v>
      </c>
      <c r="D16" s="18">
        <f>SUM(D7:D15)</f>
        <v>309.06</v>
      </c>
    </row>
    <row r="17" ht="21" customHeight="1" spans="1:4">
      <c r="A17" s="17" t="s">
        <v>102</v>
      </c>
      <c r="B17" s="18"/>
      <c r="C17" s="17" t="s">
        <v>103</v>
      </c>
      <c r="D17" s="18"/>
    </row>
    <row r="18" ht="21" customHeight="1" spans="1:4">
      <c r="A18" s="17" t="s">
        <v>104</v>
      </c>
      <c r="B18" s="18"/>
      <c r="C18" s="17"/>
      <c r="D18" s="18"/>
    </row>
    <row r="19" ht="21" customHeight="1" spans="1:4">
      <c r="A19" s="17"/>
      <c r="B19" s="18"/>
      <c r="C19" s="17"/>
      <c r="D19" s="18"/>
    </row>
    <row r="20" ht="21" customHeight="1" spans="1:4">
      <c r="A20" s="16" t="s">
        <v>24</v>
      </c>
      <c r="B20" s="18">
        <f>B16+B17+B18</f>
        <v>309.06</v>
      </c>
      <c r="C20" s="16" t="s">
        <v>25</v>
      </c>
      <c r="D20" s="18">
        <f>D16+D17</f>
        <v>309.06</v>
      </c>
    </row>
  </sheetData>
  <mergeCells count="5">
    <mergeCell ref="A2:D2"/>
    <mergeCell ref="A3:D3"/>
    <mergeCell ref="A4:D4"/>
    <mergeCell ref="A5:B5"/>
    <mergeCell ref="C5:D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13"/>
  <sheetViews>
    <sheetView tabSelected="1" workbookViewId="0">
      <selection activeCell="M6" sqref="M6"/>
    </sheetView>
  </sheetViews>
  <sheetFormatPr defaultColWidth="9" defaultRowHeight="13.5"/>
  <cols>
    <col min="5" max="5" width="13" customWidth="1"/>
    <col min="6" max="6" width="15" customWidth="1"/>
    <col min="12" max="12" width="12.875" customWidth="1"/>
  </cols>
  <sheetData>
    <row r="2" spans="1:12">
      <c r="A2" s="2" t="s">
        <v>105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8.95" customHeight="1" spans="1:12">
      <c r="A3" s="3" t="s">
        <v>106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>
      <c r="A4" s="4" t="s">
        <v>107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="1" customFormat="1" ht="23.25" customHeight="1" spans="1:12">
      <c r="A5" s="5" t="s">
        <v>30</v>
      </c>
      <c r="B5" s="6"/>
      <c r="C5" s="7" t="s">
        <v>49</v>
      </c>
      <c r="D5" s="7" t="s">
        <v>104</v>
      </c>
      <c r="E5" s="7" t="s">
        <v>108</v>
      </c>
      <c r="F5" s="7" t="s">
        <v>109</v>
      </c>
      <c r="G5" s="7" t="s">
        <v>110</v>
      </c>
      <c r="H5" s="7" t="s">
        <v>111</v>
      </c>
      <c r="I5" s="7" t="s">
        <v>112</v>
      </c>
      <c r="J5" s="7" t="s">
        <v>113</v>
      </c>
      <c r="K5" s="7" t="s">
        <v>114</v>
      </c>
      <c r="L5" s="7" t="s">
        <v>102</v>
      </c>
    </row>
    <row r="6" s="1" customFormat="1" ht="23.25" customHeight="1" spans="1:12">
      <c r="A6" s="11" t="s">
        <v>34</v>
      </c>
      <c r="B6" s="11" t="s">
        <v>35</v>
      </c>
      <c r="C6" s="9"/>
      <c r="D6" s="9"/>
      <c r="E6" s="9"/>
      <c r="F6" s="9"/>
      <c r="G6" s="9"/>
      <c r="H6" s="9"/>
      <c r="I6" s="9"/>
      <c r="J6" s="9"/>
      <c r="K6" s="9"/>
      <c r="L6" s="9"/>
    </row>
    <row r="7" s="1" customFormat="1" ht="30" customHeight="1" spans="1:12">
      <c r="A7" s="10">
        <v>201</v>
      </c>
      <c r="B7" s="11" t="s">
        <v>41</v>
      </c>
      <c r="C7" s="12">
        <f>SUM(D7:L7)</f>
        <v>309.6</v>
      </c>
      <c r="D7" s="12">
        <v>0</v>
      </c>
      <c r="E7" s="12">
        <v>309.6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</row>
    <row r="8" s="1" customFormat="1" ht="23.25" customHeight="1" spans="1:12">
      <c r="A8" s="11"/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="1" customFormat="1" ht="23.25" customHeight="1" spans="1:12">
      <c r="A9" s="11"/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</row>
    <row r="10" s="1" customFormat="1" ht="23.25" customHeight="1" spans="1:12">
      <c r="A10" s="11"/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="1" customFormat="1" ht="23.25" customHeight="1" spans="1:12">
      <c r="A11" s="11"/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="1" customFormat="1" ht="23.25" customHeight="1" spans="1:12">
      <c r="A12" s="11"/>
      <c r="B12" s="8" t="s">
        <v>115</v>
      </c>
      <c r="C12" s="12">
        <f>SUM(C7:C11)</f>
        <v>309.6</v>
      </c>
      <c r="D12" s="12">
        <f t="shared" ref="D12:L12" si="0">SUM(D7:D11)</f>
        <v>0</v>
      </c>
      <c r="E12" s="12">
        <f t="shared" si="0"/>
        <v>309.6</v>
      </c>
      <c r="F12" s="12">
        <f t="shared" si="0"/>
        <v>0</v>
      </c>
      <c r="G12" s="12">
        <f t="shared" si="0"/>
        <v>0</v>
      </c>
      <c r="H12" s="12">
        <f t="shared" si="0"/>
        <v>0</v>
      </c>
      <c r="I12" s="12">
        <f t="shared" si="0"/>
        <v>0</v>
      </c>
      <c r="J12" s="12">
        <f t="shared" si="0"/>
        <v>0</v>
      </c>
      <c r="K12" s="12">
        <f t="shared" si="0"/>
        <v>0</v>
      </c>
      <c r="L12" s="12">
        <f t="shared" si="0"/>
        <v>0</v>
      </c>
    </row>
    <row r="13" spans="1:12">
      <c r="A13" s="13" t="s">
        <v>43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</sheetData>
  <mergeCells count="15">
    <mergeCell ref="A2:L2"/>
    <mergeCell ref="A3:L3"/>
    <mergeCell ref="A4:L4"/>
    <mergeCell ref="A5:B5"/>
    <mergeCell ref="A13:L13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12"/>
  <sheetViews>
    <sheetView workbookViewId="0">
      <selection activeCell="H17" sqref="H17"/>
    </sheetView>
  </sheetViews>
  <sheetFormatPr defaultColWidth="9" defaultRowHeight="13.5" outlineLevelCol="7"/>
  <cols>
    <col min="2" max="2" width="12" customWidth="1"/>
    <col min="5" max="5" width="17.25" customWidth="1"/>
    <col min="6" max="6" width="15.5" customWidth="1"/>
    <col min="7" max="7" width="17.125" customWidth="1"/>
    <col min="8" max="8" width="19.625" customWidth="1"/>
  </cols>
  <sheetData>
    <row r="2" spans="1:8">
      <c r="A2" s="2" t="s">
        <v>116</v>
      </c>
      <c r="B2" s="2"/>
      <c r="C2" s="2"/>
      <c r="D2" s="2"/>
      <c r="E2" s="2"/>
      <c r="F2" s="2"/>
      <c r="G2" s="2"/>
      <c r="H2" s="2"/>
    </row>
    <row r="3" ht="19.5" customHeight="1" spans="1:8">
      <c r="A3" s="3" t="s">
        <v>117</v>
      </c>
      <c r="B3" s="3"/>
      <c r="C3" s="3"/>
      <c r="D3" s="3"/>
      <c r="E3" s="3"/>
      <c r="F3" s="3"/>
      <c r="G3" s="3"/>
      <c r="H3" s="3"/>
    </row>
    <row r="4" spans="1:8">
      <c r="A4" s="4" t="s">
        <v>118</v>
      </c>
      <c r="B4" s="4"/>
      <c r="C4" s="4"/>
      <c r="D4" s="4"/>
      <c r="E4" s="4"/>
      <c r="F4" s="4"/>
      <c r="G4" s="4"/>
      <c r="H4" s="4"/>
    </row>
    <row r="5" s="1" customFormat="1" ht="23.25" customHeight="1" spans="1:8">
      <c r="A5" s="5" t="s">
        <v>30</v>
      </c>
      <c r="B5" s="6"/>
      <c r="C5" s="7" t="s">
        <v>49</v>
      </c>
      <c r="D5" s="7" t="s">
        <v>37</v>
      </c>
      <c r="E5" s="7" t="s">
        <v>38</v>
      </c>
      <c r="F5" s="7" t="s">
        <v>119</v>
      </c>
      <c r="G5" s="7" t="s">
        <v>120</v>
      </c>
      <c r="H5" s="7" t="s">
        <v>121</v>
      </c>
    </row>
    <row r="6" s="1" customFormat="1" ht="23.25" customHeight="1" spans="1:8">
      <c r="A6" s="8" t="s">
        <v>34</v>
      </c>
      <c r="B6" s="8" t="s">
        <v>35</v>
      </c>
      <c r="C6" s="9"/>
      <c r="D6" s="9"/>
      <c r="E6" s="9"/>
      <c r="F6" s="9"/>
      <c r="G6" s="9"/>
      <c r="H6" s="9"/>
    </row>
    <row r="7" s="1" customFormat="1" ht="30" customHeight="1" spans="1:8">
      <c r="A7" s="10">
        <v>201</v>
      </c>
      <c r="B7" s="11" t="s">
        <v>41</v>
      </c>
      <c r="C7" s="12">
        <f>SUM(D7:H7)</f>
        <v>309.06</v>
      </c>
      <c r="D7" s="12">
        <v>57.05</v>
      </c>
      <c r="E7" s="12">
        <v>252.01</v>
      </c>
      <c r="F7" s="12">
        <v>0</v>
      </c>
      <c r="G7" s="12">
        <v>0</v>
      </c>
      <c r="H7" s="12">
        <v>0</v>
      </c>
    </row>
    <row r="8" s="1" customFormat="1" ht="27" customHeight="1" spans="1:8">
      <c r="A8" s="11"/>
      <c r="B8" s="11"/>
      <c r="C8" s="12"/>
      <c r="D8" s="12"/>
      <c r="E8" s="12"/>
      <c r="F8" s="12"/>
      <c r="G8" s="12"/>
      <c r="H8" s="12"/>
    </row>
    <row r="9" s="1" customFormat="1" ht="23.25" customHeight="1" spans="1:8">
      <c r="A9" s="11"/>
      <c r="B9" s="11"/>
      <c r="C9" s="12"/>
      <c r="D9" s="12"/>
      <c r="E9" s="12"/>
      <c r="F9" s="12"/>
      <c r="G9" s="12"/>
      <c r="H9" s="12"/>
    </row>
    <row r="10" s="1" customFormat="1" ht="23.25" customHeight="1" spans="1:8">
      <c r="A10" s="11"/>
      <c r="B10" s="11"/>
      <c r="C10" s="12"/>
      <c r="D10" s="12"/>
      <c r="E10" s="12"/>
      <c r="F10" s="12"/>
      <c r="G10" s="12"/>
      <c r="H10" s="12"/>
    </row>
    <row r="11" s="1" customFormat="1" ht="23.25" customHeight="1" spans="1:8">
      <c r="A11" s="11"/>
      <c r="B11" s="8" t="s">
        <v>122</v>
      </c>
      <c r="C11" s="12">
        <f>SUM(C7:C10)</f>
        <v>309.06</v>
      </c>
      <c r="D11" s="12">
        <f>SUM(D7:D10)</f>
        <v>57.05</v>
      </c>
      <c r="E11" s="12">
        <f t="shared" ref="C11:H11" si="0">SUM(E7:E9)</f>
        <v>252.01</v>
      </c>
      <c r="F11" s="12">
        <f t="shared" si="0"/>
        <v>0</v>
      </c>
      <c r="G11" s="12">
        <f t="shared" si="0"/>
        <v>0</v>
      </c>
      <c r="H11" s="12">
        <f t="shared" si="0"/>
        <v>0</v>
      </c>
    </row>
    <row r="12" spans="1:8">
      <c r="A12" s="13" t="s">
        <v>43</v>
      </c>
      <c r="B12" s="13"/>
      <c r="C12" s="13"/>
      <c r="D12" s="13"/>
      <c r="E12" s="13"/>
      <c r="F12" s="13"/>
      <c r="G12" s="13"/>
      <c r="H12" s="13"/>
    </row>
  </sheetData>
  <mergeCells count="11">
    <mergeCell ref="A2:H2"/>
    <mergeCell ref="A3:H3"/>
    <mergeCell ref="A4:H4"/>
    <mergeCell ref="A5:B5"/>
    <mergeCell ref="A12:H12"/>
    <mergeCell ref="C5:C6"/>
    <mergeCell ref="D5:D6"/>
    <mergeCell ref="E5:E6"/>
    <mergeCell ref="F5:F6"/>
    <mergeCell ref="G5:G6"/>
    <mergeCell ref="H5:H6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财政拨款收支总表</vt:lpstr>
      <vt:lpstr>一般公共预算支出表</vt:lpstr>
      <vt:lpstr>一般公共预算基本支出表</vt:lpstr>
      <vt:lpstr>一般公共预算“三公”经费支出表</vt:lpstr>
      <vt:lpstr>政府性基金预算支出表</vt:lpstr>
      <vt:lpstr>部门收支总表</vt:lpstr>
      <vt:lpstr>部门收入总表</vt:lpstr>
      <vt:lpstr>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Administrator</cp:lastModifiedBy>
  <dcterms:created xsi:type="dcterms:W3CDTF">2017-05-08T01:21:00Z</dcterms:created>
  <cp:lastPrinted>2017-12-20T00:17:00Z</cp:lastPrinted>
  <dcterms:modified xsi:type="dcterms:W3CDTF">2018-01-12T00:41:31Z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