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三公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definedNames>
    <definedName name="_xlnm.Print_Area" localSheetId="0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1">26</definedName>
    <definedName name="_xlnm.Print_Area" localSheetId="7">26</definedName>
  </definedNames>
  <calcPr calcId="144525"/>
</workbook>
</file>

<file path=xl/sharedStrings.xml><?xml version="1.0" encoding="utf-8"?>
<sst xmlns="http://schemas.openxmlformats.org/spreadsheetml/2006/main" count="418" uniqueCount="217">
  <si>
    <t>部门公开表1</t>
  </si>
  <si>
    <t>财政拨款收支总表</t>
  </si>
  <si>
    <t>潜江市医疗保障局</t>
  </si>
  <si>
    <t xml:space="preserve"> 金额单位：万元</t>
  </si>
  <si>
    <t>收   入</t>
  </si>
  <si>
    <t>支   出</t>
  </si>
  <si>
    <t xml:space="preserve">项目 </t>
  </si>
  <si>
    <t>预算数</t>
  </si>
  <si>
    <t>项目</t>
  </si>
  <si>
    <t>一、本年收入</t>
  </si>
  <si>
    <t>一、本年支出</t>
  </si>
  <si>
    <t>（一）一般公共预算财政拨款</t>
  </si>
  <si>
    <t>201、一般公共服务支出</t>
  </si>
  <si>
    <t>（二）政府性基金预算财政拨款</t>
  </si>
  <si>
    <t>202、外交</t>
  </si>
  <si>
    <t>203、国防</t>
  </si>
  <si>
    <t>204、公共安全</t>
  </si>
  <si>
    <t>205、教育</t>
  </si>
  <si>
    <t>206、科学技术</t>
  </si>
  <si>
    <t>207、文化体育与传媒</t>
  </si>
  <si>
    <t>208、社会保障和就业</t>
  </si>
  <si>
    <t>209、社会保障基金支出</t>
  </si>
  <si>
    <t>210、卫生健康</t>
  </si>
  <si>
    <t>211、节能环保</t>
  </si>
  <si>
    <t>212、城乡社区事务</t>
  </si>
  <si>
    <t>213、农林水事务</t>
  </si>
  <si>
    <t>二、上年结转</t>
  </si>
  <si>
    <t>214、交通运输</t>
  </si>
  <si>
    <t>215、资源勘探信息等事务</t>
  </si>
  <si>
    <t>216、商业服务业等事务</t>
  </si>
  <si>
    <t>217、金融支出</t>
  </si>
  <si>
    <t>219、援助其他地区支出</t>
  </si>
  <si>
    <t>220、自然资源海洋气象等事务</t>
  </si>
  <si>
    <t>221、住房保障支出</t>
  </si>
  <si>
    <t>222、粮油物资管理事务</t>
  </si>
  <si>
    <t>223、国有资本经营支出</t>
  </si>
  <si>
    <t>224、灾害防治及应急管理支出</t>
  </si>
  <si>
    <t xml:space="preserve">
227、预备费</t>
  </si>
  <si>
    <t>229、其他支出</t>
  </si>
  <si>
    <t>230、转移性支出</t>
  </si>
  <si>
    <t>231、债务还本支出</t>
  </si>
  <si>
    <t>232、债务付息支出</t>
  </si>
  <si>
    <t>233、债务发行费用支出</t>
  </si>
  <si>
    <t>二、结转下年</t>
  </si>
  <si>
    <t>收 入 总 计</t>
  </si>
  <si>
    <t>支 出 总 计</t>
  </si>
  <si>
    <t>说明：收入、支出的具体项目，预算单位根据单位实际进行列示，没有的项目可以删除。</t>
  </si>
  <si>
    <t>部门公开表2</t>
  </si>
  <si>
    <t>一般公共预算支出表</t>
  </si>
  <si>
    <t>功能分类科目</t>
  </si>
  <si>
    <t>上年执行数</t>
  </si>
  <si>
    <t>21年预算数</t>
  </si>
  <si>
    <t>预算数比上年执行数</t>
  </si>
  <si>
    <t>科目编码</t>
  </si>
  <si>
    <t>科目名称</t>
  </si>
  <si>
    <t>小计</t>
  </si>
  <si>
    <t>基本支出</t>
  </si>
  <si>
    <t>项目支出</t>
  </si>
  <si>
    <t>增减额</t>
  </si>
  <si>
    <t>增减%</t>
  </si>
  <si>
    <t>**</t>
  </si>
  <si>
    <t>合计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</si>
  <si>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</si>
  <si>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</si>
  <si>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</si>
  <si>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</si>
  <si>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</si>
  <si>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</si>
  <si>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2080502</t>
  </si>
  <si>
    <t xml:space="preserve">    事业单位离退休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</si>
  <si>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</si>
  <si>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</si>
  <si>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</si>
  <si>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</si>
  <si>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</si>
  <si>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</si>
  <si>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</si>
  <si>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</si>
  <si>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</si>
  <si>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</si>
  <si>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</si>
  <si>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</si>
  <si>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</si>
  <si>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</si>
  <si>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</si>
  <si>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</si>
  <si>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</si>
  <si>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</si>
  <si>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</si>
  <si>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</si>
  <si>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2101504</t>
  </si>
  <si>
    <t xml:space="preserve">    信息化建设</t>
  </si>
  <si>
    <t xml:space="preserve">    2101505</t>
  </si>
  <si>
    <t xml:space="preserve">    医疗保障政策管理</t>
  </si>
  <si>
    <t xml:space="preserve">    2101506</t>
  </si>
  <si>
    <t xml:space="preserve">    医疗保障经办事务</t>
  </si>
  <si>
    <t xml:space="preserve">    2101599</t>
  </si>
  <si>
    <t xml:space="preserve">    其他医疗保障管理事务支出</t>
  </si>
  <si>
    <t xml:space="preserve">    2101501</t>
  </si>
  <si>
    <t xml:space="preserve">    行政运行</t>
  </si>
  <si>
    <t xml:space="preserve">    2101550</t>
  </si>
  <si>
    <t xml:space="preserve">    事业运行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</si>
  <si>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</si>
  <si>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</si>
  <si>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</si>
  <si>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</si>
  <si>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</si>
  <si>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</si>
  <si>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223</t>
  </si>
  <si>
    <t>国有资本经营预算支出</t>
  </si>
  <si>
    <t xml:space="preserve">  22301</t>
  </si>
  <si>
    <t xml:space="preserve">  解决历史遗留问题及改革成本支出</t>
  </si>
  <si>
    <t xml:space="preserve">    2230108</t>
  </si>
  <si>
    <t xml:space="preserve">    离休干部医药费补助支出</t>
  </si>
  <si>
    <t>部门公开表3</t>
  </si>
  <si>
    <t>一般公共预算基本支出表</t>
  </si>
  <si>
    <t>经济分类科目</t>
  </si>
  <si>
    <t>本年基本支出</t>
  </si>
  <si>
    <t>人员经费</t>
  </si>
  <si>
    <t>公用经费</t>
  </si>
  <si>
    <t>301</t>
  </si>
  <si>
    <t>工资福利性支出</t>
  </si>
  <si>
    <t xml:space="preserve">  30113</t>
  </si>
  <si>
    <t xml:space="preserve">  住房公积金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</si>
  <si>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</si>
  <si>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</si>
  <si>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</si>
  <si>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</si>
  <si>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30110</t>
  </si>
  <si>
    <t xml:space="preserve">  职工基本医疗保险缴费</t>
  </si>
  <si>
    <t xml:space="preserve">  30199</t>
  </si>
  <si>
    <t xml:space="preserve">  其他工资福利性支出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</si>
  <si>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</si>
  <si>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</si>
  <si>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</si>
  <si>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</si>
  <si>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30102</t>
  </si>
  <si>
    <t xml:space="preserve">  津贴补贴</t>
  </si>
  <si>
    <t>302</t>
  </si>
  <si>
    <t>商品和服务支出</t>
  </si>
  <si>
    <t xml:space="preserve">  30215</t>
  </si>
  <si>
    <t xml:space="preserve">  会议费</t>
  </si>
  <si>
    <t xml:space="preserve">  30205</t>
  </si>
  <si>
    <t xml:space="preserve">  水费</t>
  </si>
  <si>
    <t xml:space="preserve">  30216</t>
  </si>
  <si>
    <t xml:space="preserve">  培训费</t>
  </si>
  <si>
    <t xml:space="preserve">  30201</t>
  </si>
  <si>
    <t xml:space="preserve">  办公费</t>
  </si>
  <si>
    <t xml:space="preserve">  30231</t>
  </si>
  <si>
    <t xml:space="preserve">  公务用车运行维护费(交通费)</t>
  </si>
  <si>
    <t xml:space="preserve">  30206</t>
  </si>
  <si>
    <t xml:space="preserve">  电费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</si>
  <si>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</si>
  <si>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</si>
  <si>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</si>
  <si>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</si>
  <si>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</si>
  <si>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</si>
  <si>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</si>
  <si>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</si>
  <si>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</si>
  <si>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</si>
  <si>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</si>
  <si>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</si>
  <si>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</si>
  <si>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对个人和家庭的补助支出</t>
  </si>
  <si>
    <t xml:space="preserve">  30302</t>
  </si>
  <si>
    <t xml:space="preserve">  退休费</t>
  </si>
  <si>
    <t>部门公共表4</t>
  </si>
  <si>
    <t>一般公共预算“三公”经费支出表</t>
  </si>
  <si>
    <t>上年预算数</t>
  </si>
  <si>
    <t>上年预算执行数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</si>
  <si>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</si>
  <si>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</si>
  <si>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</si>
  <si>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</si>
  <si>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</si>
  <si>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</si>
  <si>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部门公开表5</t>
  </si>
  <si>
    <t>政府性基金预算支出表</t>
  </si>
  <si>
    <t/>
  </si>
  <si>
    <t>本年政府性基金预算支出</t>
  </si>
  <si>
    <t>部门公开表6</t>
  </si>
  <si>
    <t>部门收支总表</t>
  </si>
  <si>
    <t xml:space="preserve">项 目  </t>
  </si>
  <si>
    <t>一、一般公共预算拨款收入</t>
  </si>
  <si>
    <t>二、政府性基本预算拨款收入</t>
  </si>
  <si>
    <t>三、事业收入</t>
  </si>
  <si>
    <t>四、事业单位经营收入</t>
  </si>
  <si>
    <t>五、上级补助收入</t>
  </si>
  <si>
    <t>六、下级单位上缴收入</t>
  </si>
  <si>
    <t>七、其他收入</t>
  </si>
  <si>
    <t>210、医疗卫生</t>
  </si>
  <si>
    <t>211节能环保</t>
  </si>
  <si>
    <t>215、资源勘探电力信息等事务</t>
  </si>
  <si>
    <t>217、金融监管等事务</t>
  </si>
  <si>
    <t>220、国土资源气象等事务</t>
  </si>
  <si>
    <t>本年收入合计</t>
  </si>
  <si>
    <t>本年支出合计</t>
  </si>
  <si>
    <t>用事业基金弥补收支差额</t>
  </si>
  <si>
    <t>结转下年</t>
  </si>
  <si>
    <t>上年结转</t>
  </si>
  <si>
    <t>部门公共表7</t>
  </si>
  <si>
    <t>部门收入总表</t>
  </si>
  <si>
    <t>金额单位：万元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</si>
  <si>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</si>
  <si>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</si>
  <si>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</si>
  <si>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</si>
  <si>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</si>
  <si>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</si>
  <si>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</si>
  <si>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部门公共表8</t>
  </si>
  <si>
    <t>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</si>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</sst>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1">
    <numFmt numFmtId="176" formatCode="#,##0.00_ "/>
  </numFmts>
  <fonts count="26">
    <font>
      <sz val="9"/>
      <color indexed="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1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6" borderId="19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21" fillId="17" borderId="2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right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0" fillId="0" borderId="6" xfId="0" applyFill="1" applyBorder="1">
      <alignment vertical="center"/>
    </xf>
    <xf numFmtId="0" fontId="0" fillId="0" borderId="0" xfId="0" applyFill="1">
      <alignment vertical="center"/>
    </xf>
    <xf numFmtId="4" fontId="0" fillId="0" borderId="6" xfId="0" applyNumberFormat="1" applyFill="1" applyBorder="1" applyAlignment="1">
      <alignment horizontal="right" vertical="center"/>
    </xf>
    <xf numFmtId="0" fontId="0" fillId="0" borderId="3" xfId="0" applyFill="1" applyBorder="1">
      <alignment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0" fillId="0" borderId="0" xfId="0" applyNumberFormat="1">
      <alignment vertical="center"/>
    </xf>
    <xf numFmtId="0" fontId="0" fillId="0" borderId="10" xfId="0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10" fontId="1" fillId="0" borderId="6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Fill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4" fontId="0" fillId="0" borderId="8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showGridLines="0" showZeros="0" tabSelected="1" topLeftCell="A15" workbookViewId="0">
      <selection activeCell="D10" sqref="D10"/>
    </sheetView>
  </sheetViews>
  <sheetFormatPr defaultColWidth="9" defaultRowHeight="11.25"/>
  <cols>
    <col min="1" max="1" width="30.6222222222222" customWidth="1"/>
    <col min="2" max="2" width="21.6666666666667" customWidth="1"/>
    <col min="3" max="3" width="31.6666666666667" customWidth="1"/>
    <col min="4" max="4" width="26" customWidth="1"/>
    <col min="5" max="16384" width="9" customWidth="1"/>
  </cols>
  <sheetData>
    <row r="1" spans="1:4">
      <c r="A1" s="77" t="s">
        <v>0</v>
      </c>
      <c r="B1" s="77"/>
      <c r="C1" s="77"/>
      <c r="D1" s="77"/>
    </row>
    <row r="2" ht="24" customHeight="1" spans="1:4">
      <c r="A2" s="78" t="s">
        <v>1</v>
      </c>
      <c r="B2" s="78"/>
      <c r="C2" s="78"/>
      <c r="D2" s="78"/>
    </row>
    <row r="3" ht="18.95" customHeight="1" spans="1:4">
      <c r="A3" s="79" t="s">
        <v>2</v>
      </c>
      <c r="B3" s="80"/>
      <c r="C3" s="80"/>
      <c r="D3" s="48" t="s">
        <v>3</v>
      </c>
    </row>
    <row r="4" ht="18.95" customHeight="1" spans="1:4">
      <c r="A4" s="81" t="s">
        <v>4</v>
      </c>
      <c r="B4" s="82"/>
      <c r="C4" s="82" t="s">
        <v>5</v>
      </c>
      <c r="D4" s="82"/>
    </row>
    <row r="5" ht="18.95" customHeight="1" spans="1:4">
      <c r="A5" s="28" t="s">
        <v>6</v>
      </c>
      <c r="B5" s="29" t="s">
        <v>7</v>
      </c>
      <c r="C5" s="29" t="s">
        <v>8</v>
      </c>
      <c r="D5" s="29" t="s">
        <v>7</v>
      </c>
    </row>
    <row r="6" ht="18.95" customHeight="1" spans="1:4">
      <c r="A6" s="32" t="s">
        <v>9</v>
      </c>
      <c r="B6" s="37">
        <f>B7+B8</f>
        <v>11113.62</v>
      </c>
      <c r="C6" s="30" t="s">
        <v>10</v>
      </c>
      <c r="D6" s="83">
        <f>SUM(D7:D35)</f>
        <v>11113.62</v>
      </c>
    </row>
    <row r="7" ht="21" customHeight="1" spans="1:4">
      <c r="A7" s="32" t="s">
        <v>11</v>
      </c>
      <c r="B7" s="31">
        <v>11113.62</v>
      </c>
      <c r="C7" s="84" t="s">
        <v>12</v>
      </c>
      <c r="D7" s="38">
        <v>0</v>
      </c>
    </row>
    <row r="8" ht="21" customHeight="1" spans="1:5">
      <c r="A8" s="32" t="s">
        <v>13</v>
      </c>
      <c r="B8" s="31">
        <v>0</v>
      </c>
      <c r="C8" s="84" t="s">
        <v>14</v>
      </c>
      <c r="D8" s="38">
        <v>0</v>
      </c>
      <c r="E8" s="33"/>
    </row>
    <row r="9" ht="21" customHeight="1" spans="1:6">
      <c r="A9" s="32"/>
      <c r="B9" s="34"/>
      <c r="C9" s="84" t="s">
        <v>15</v>
      </c>
      <c r="D9" s="38">
        <v>0</v>
      </c>
      <c r="E9" s="33"/>
      <c r="F9" s="33"/>
    </row>
    <row r="10" ht="21" customHeight="1" spans="1:7">
      <c r="A10" s="32"/>
      <c r="B10" s="34"/>
      <c r="C10" s="84" t="s">
        <v>16</v>
      </c>
      <c r="D10" s="38">
        <v>0</v>
      </c>
      <c r="E10" s="33"/>
      <c r="F10" s="33"/>
      <c r="G10" s="33"/>
    </row>
    <row r="11" ht="21" customHeight="1" spans="1:7">
      <c r="A11" s="32"/>
      <c r="B11" s="34"/>
      <c r="C11" s="84" t="s">
        <v>17</v>
      </c>
      <c r="D11" s="38">
        <v>0</v>
      </c>
      <c r="E11" s="33"/>
      <c r="F11" s="33"/>
      <c r="G11" s="33"/>
    </row>
    <row r="12" ht="21" customHeight="1" spans="1:6">
      <c r="A12" s="30"/>
      <c r="B12" s="34"/>
      <c r="C12" s="84" t="s">
        <v>18</v>
      </c>
      <c r="D12" s="38">
        <v>0</v>
      </c>
      <c r="E12" s="33"/>
      <c r="F12" s="33"/>
    </row>
    <row r="13" ht="21" customHeight="1" spans="1:7">
      <c r="A13" s="32"/>
      <c r="B13" s="34"/>
      <c r="C13" s="84" t="s">
        <v>19</v>
      </c>
      <c r="D13" s="38">
        <v>0</v>
      </c>
      <c r="E13" s="33"/>
      <c r="F13" s="33"/>
      <c r="G13" s="33"/>
    </row>
    <row r="14" ht="21" customHeight="1" spans="1:7">
      <c r="A14" s="30"/>
      <c r="B14" s="37"/>
      <c r="C14" s="84" t="s">
        <v>20</v>
      </c>
      <c r="D14" s="38">
        <v>56.25</v>
      </c>
      <c r="E14" s="33"/>
      <c r="F14" s="33"/>
      <c r="G14" s="33"/>
    </row>
    <row r="15" ht="21" customHeight="1" spans="1:7">
      <c r="A15" s="30"/>
      <c r="B15" s="37"/>
      <c r="C15" s="84" t="s">
        <v>21</v>
      </c>
      <c r="D15" s="38">
        <v>0</v>
      </c>
      <c r="E15" s="33"/>
      <c r="F15" s="33"/>
      <c r="G15" s="33"/>
    </row>
    <row r="16" ht="21" customHeight="1" spans="1:7">
      <c r="A16" s="32"/>
      <c r="B16" s="37"/>
      <c r="C16" s="84" t="s">
        <v>22</v>
      </c>
      <c r="D16" s="38">
        <v>10919.84</v>
      </c>
      <c r="E16" s="33"/>
      <c r="F16" s="33"/>
      <c r="G16" s="33"/>
    </row>
    <row r="17" ht="21" customHeight="1" spans="1:8">
      <c r="A17" s="30"/>
      <c r="B17" s="37"/>
      <c r="C17" s="84" t="s">
        <v>23</v>
      </c>
      <c r="D17" s="38">
        <v>0</v>
      </c>
      <c r="E17" s="33"/>
      <c r="F17" s="33"/>
      <c r="G17" s="33"/>
      <c r="H17" s="33"/>
    </row>
    <row r="18" ht="21" customHeight="1" spans="1:10">
      <c r="A18" s="30"/>
      <c r="B18" s="37"/>
      <c r="C18" s="84" t="s">
        <v>24</v>
      </c>
      <c r="D18" s="38">
        <v>0</v>
      </c>
      <c r="E18" s="33"/>
      <c r="F18" s="33"/>
      <c r="G18" s="33"/>
      <c r="H18" s="33"/>
      <c r="I18" s="33"/>
      <c r="J18" s="33"/>
    </row>
    <row r="19" ht="21" customHeight="1" spans="1:9">
      <c r="A19" s="30"/>
      <c r="B19" s="37"/>
      <c r="C19" s="84" t="s">
        <v>25</v>
      </c>
      <c r="D19" s="38">
        <v>0</v>
      </c>
      <c r="E19" s="33"/>
      <c r="F19" s="33"/>
      <c r="G19" s="33"/>
      <c r="H19" s="33"/>
      <c r="I19" s="33"/>
    </row>
    <row r="20" ht="21" customHeight="1" spans="1:8">
      <c r="A20" s="30" t="s">
        <v>26</v>
      </c>
      <c r="B20" s="31">
        <f>B21+B22</f>
        <v>0</v>
      </c>
      <c r="C20" s="84" t="s">
        <v>27</v>
      </c>
      <c r="D20" s="38">
        <v>0</v>
      </c>
      <c r="E20" s="33"/>
      <c r="F20" s="33"/>
      <c r="G20" s="33"/>
      <c r="H20" s="33"/>
    </row>
    <row r="21" ht="21" customHeight="1" spans="1:8">
      <c r="A21" s="32" t="s">
        <v>11</v>
      </c>
      <c r="B21" s="31">
        <v>0</v>
      </c>
      <c r="C21" s="84" t="s">
        <v>28</v>
      </c>
      <c r="D21" s="38">
        <v>0</v>
      </c>
      <c r="E21" s="33"/>
      <c r="F21" s="33"/>
      <c r="G21" s="33"/>
      <c r="H21" s="33"/>
    </row>
    <row r="22" ht="21" customHeight="1" spans="1:6">
      <c r="A22" s="32" t="s">
        <v>13</v>
      </c>
      <c r="B22" s="37"/>
      <c r="C22" s="84" t="s">
        <v>29</v>
      </c>
      <c r="D22" s="38">
        <v>0</v>
      </c>
      <c r="E22" s="33"/>
      <c r="F22" s="33"/>
    </row>
    <row r="23" ht="21" customHeight="1" spans="1:6">
      <c r="A23" s="30"/>
      <c r="B23" s="37"/>
      <c r="C23" s="84" t="s">
        <v>30</v>
      </c>
      <c r="D23" s="38">
        <v>0</v>
      </c>
      <c r="E23" s="33"/>
      <c r="F23" s="33"/>
    </row>
    <row r="24" ht="21" customHeight="1" spans="1:8">
      <c r="A24" s="30"/>
      <c r="B24" s="37"/>
      <c r="C24" s="84" t="s">
        <v>31</v>
      </c>
      <c r="D24" s="38">
        <v>0</v>
      </c>
      <c r="E24" s="33"/>
      <c r="F24" s="33"/>
      <c r="G24" s="33"/>
      <c r="H24" s="33"/>
    </row>
    <row r="25" ht="21" customHeight="1" spans="1:8">
      <c r="A25" s="30"/>
      <c r="B25" s="37"/>
      <c r="C25" s="84" t="s">
        <v>32</v>
      </c>
      <c r="D25" s="38">
        <v>0</v>
      </c>
      <c r="E25" s="33"/>
      <c r="F25" s="33"/>
      <c r="G25" s="33"/>
      <c r="H25" s="33"/>
    </row>
    <row r="26" ht="21" customHeight="1" spans="1:7">
      <c r="A26" s="30"/>
      <c r="B26" s="37"/>
      <c r="C26" s="84" t="s">
        <v>33</v>
      </c>
      <c r="D26" s="38">
        <v>37.53</v>
      </c>
      <c r="E26" s="33"/>
      <c r="F26" s="33"/>
      <c r="G26" s="33"/>
    </row>
    <row r="27" ht="21" customHeight="1" spans="1:7">
      <c r="A27" s="30"/>
      <c r="B27" s="37"/>
      <c r="C27" s="39" t="s">
        <v>34</v>
      </c>
      <c r="D27" s="38">
        <v>0</v>
      </c>
      <c r="E27" s="33"/>
      <c r="F27" s="33"/>
      <c r="G27" s="33"/>
    </row>
    <row r="28" ht="21" customHeight="1" spans="1:7">
      <c r="A28" s="30"/>
      <c r="B28" s="85"/>
      <c r="C28" s="39" t="s">
        <v>35</v>
      </c>
      <c r="D28" s="38">
        <v>100</v>
      </c>
      <c r="E28" s="33"/>
      <c r="F28" s="33"/>
      <c r="G28" s="33"/>
    </row>
    <row r="29" ht="21" customHeight="1" spans="1:7">
      <c r="A29" s="30"/>
      <c r="B29" s="85"/>
      <c r="C29" s="39" t="s">
        <v>36</v>
      </c>
      <c r="D29" s="38">
        <v>0</v>
      </c>
      <c r="E29" s="33"/>
      <c r="F29" s="33"/>
      <c r="G29" s="33"/>
    </row>
    <row r="30" ht="21" customHeight="1" spans="1:7">
      <c r="A30" s="30"/>
      <c r="B30" s="85"/>
      <c r="C30" s="86" t="s">
        <v>37</v>
      </c>
      <c r="D30" s="38">
        <v>0</v>
      </c>
      <c r="E30" s="33"/>
      <c r="F30" s="33"/>
      <c r="G30" s="33"/>
    </row>
    <row r="31" ht="21" customHeight="1" spans="1:11">
      <c r="A31" s="30"/>
      <c r="B31" s="37"/>
      <c r="C31" s="87" t="s">
        <v>38</v>
      </c>
      <c r="D31" s="38">
        <v>0</v>
      </c>
      <c r="E31" s="33"/>
      <c r="F31" s="33"/>
      <c r="G31" s="33"/>
      <c r="K31" s="33"/>
    </row>
    <row r="32" ht="21" customHeight="1" spans="1:11">
      <c r="A32" s="30"/>
      <c r="B32" s="37"/>
      <c r="C32" s="84" t="s">
        <v>39</v>
      </c>
      <c r="D32" s="38">
        <v>0</v>
      </c>
      <c r="E32" s="33"/>
      <c r="F32" s="33"/>
      <c r="G32" s="33"/>
      <c r="I32" s="33"/>
      <c r="J32" s="33"/>
      <c r="K32" s="33"/>
    </row>
    <row r="33" ht="21" customHeight="1" spans="1:10">
      <c r="A33" s="30"/>
      <c r="B33" s="37"/>
      <c r="C33" s="84" t="s">
        <v>40</v>
      </c>
      <c r="D33" s="38">
        <v>0</v>
      </c>
      <c r="E33" s="33"/>
      <c r="F33" s="33"/>
      <c r="H33" s="33"/>
      <c r="I33" s="33"/>
      <c r="J33" s="33"/>
    </row>
    <row r="34" ht="21" customHeight="1" spans="1:9">
      <c r="A34" s="30"/>
      <c r="B34" s="37"/>
      <c r="C34" s="84" t="s">
        <v>41</v>
      </c>
      <c r="D34" s="38">
        <v>0</v>
      </c>
      <c r="E34" s="33"/>
      <c r="G34" s="33"/>
      <c r="H34" s="33"/>
      <c r="I34" s="33"/>
    </row>
    <row r="35" ht="21" customHeight="1" spans="1:8">
      <c r="A35" s="30"/>
      <c r="B35" s="37"/>
      <c r="C35" s="84" t="s">
        <v>42</v>
      </c>
      <c r="D35" s="16">
        <v>0</v>
      </c>
      <c r="E35" s="33"/>
      <c r="F35" s="33"/>
      <c r="G35" s="33"/>
      <c r="H35" s="33"/>
    </row>
    <row r="36" ht="21" customHeight="1" spans="1:7">
      <c r="A36" s="30"/>
      <c r="B36" s="37"/>
      <c r="C36" s="32"/>
      <c r="D36" s="43"/>
      <c r="E36" s="33"/>
      <c r="G36" s="33"/>
    </row>
    <row r="37" ht="21" customHeight="1" spans="1:6">
      <c r="A37" s="30"/>
      <c r="B37" s="37"/>
      <c r="C37" s="30" t="s">
        <v>43</v>
      </c>
      <c r="D37" s="37">
        <f>B39-D6</f>
        <v>0</v>
      </c>
      <c r="E37" s="33"/>
      <c r="F37" s="33"/>
    </row>
    <row r="38" ht="21" customHeight="1" spans="1:4">
      <c r="A38" s="30"/>
      <c r="B38" s="37"/>
      <c r="C38" s="30"/>
      <c r="D38" s="37"/>
    </row>
    <row r="39" ht="18.95" customHeight="1" spans="1:4">
      <c r="A39" s="29" t="s">
        <v>44</v>
      </c>
      <c r="B39" s="37">
        <f>B6+B20</f>
        <v>11113.62</v>
      </c>
      <c r="C39" s="29" t="s">
        <v>45</v>
      </c>
      <c r="D39" s="37">
        <f>D6+D37</f>
        <v>11113.62</v>
      </c>
    </row>
    <row r="40" spans="1:4">
      <c r="A40" s="88" t="s">
        <v>46</v>
      </c>
      <c r="B40" s="88"/>
      <c r="C40" s="88"/>
      <c r="D40" s="88"/>
    </row>
  </sheetData>
  <printOptions horizontalCentered="1"/>
  <pageMargins left="0.708267726297454" right="0.708267726297454" top="0.748031486676434" bottom="0.748031486676434" header="0.5" footer="0.5"/>
  <pageSetup paperSize="9" scale="8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showGridLines="0" showZeros="0" topLeftCell="A3" workbookViewId="0">
      <selection activeCell="L10" sqref="L10"/>
    </sheetView>
  </sheetViews>
  <sheetFormatPr defaultColWidth="9" defaultRowHeight="11.25"/>
  <cols>
    <col min="1" max="1" width="12.6222222222222" style="45" customWidth="1"/>
    <col min="2" max="2" width="46.3333333333333" customWidth="1"/>
    <col min="3" max="9" width="10.6222222222222" customWidth="1"/>
    <col min="10" max="10" width="10.6222222222222" style="68" customWidth="1"/>
    <col min="11" max="16382" width="9" customWidth="1"/>
  </cols>
  <sheetData>
    <row r="1" spans="1:10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</row>
    <row r="2" ht="24" customHeight="1" spans="1:10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2</v>
      </c>
      <c r="B3" s="2"/>
      <c r="C3" s="2"/>
      <c r="D3" s="2"/>
      <c r="E3" s="2"/>
      <c r="F3" s="2"/>
      <c r="G3" s="2"/>
      <c r="H3" s="2"/>
      <c r="I3" s="2"/>
      <c r="J3" s="48" t="s">
        <v>3</v>
      </c>
    </row>
    <row r="4" ht="18" customHeight="1" spans="1:10">
      <c r="A4" s="7" t="s">
        <v>49</v>
      </c>
      <c r="B4" s="27"/>
      <c r="C4" s="7" t="s">
        <v>50</v>
      </c>
      <c r="D4" s="27"/>
      <c r="E4" s="27"/>
      <c r="F4" s="7" t="s">
        <v>51</v>
      </c>
      <c r="G4" s="27"/>
      <c r="H4" s="27"/>
      <c r="I4" s="7" t="s">
        <v>52</v>
      </c>
      <c r="J4" s="8"/>
    </row>
    <row r="5" ht="18" customHeight="1" spans="1:10">
      <c r="A5" s="53" t="s">
        <v>53</v>
      </c>
      <c r="B5" s="54" t="s">
        <v>54</v>
      </c>
      <c r="C5" s="53" t="s">
        <v>55</v>
      </c>
      <c r="D5" s="53" t="s">
        <v>56</v>
      </c>
      <c r="E5" s="53" t="s">
        <v>57</v>
      </c>
      <c r="F5" s="53" t="s">
        <v>55</v>
      </c>
      <c r="G5" s="53" t="s">
        <v>56</v>
      </c>
      <c r="H5" s="53" t="s">
        <v>57</v>
      </c>
      <c r="I5" s="53" t="s">
        <v>58</v>
      </c>
      <c r="J5" s="73" t="s">
        <v>59</v>
      </c>
    </row>
    <row r="6" ht="18" customHeight="1" spans="1:10">
      <c r="A6" s="55" t="s">
        <v>60</v>
      </c>
      <c r="B6" s="69" t="s">
        <v>60</v>
      </c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55">
        <v>7</v>
      </c>
      <c r="J6" s="55">
        <v>8</v>
      </c>
    </row>
    <row r="7" ht="18" customHeight="1" spans="1:10">
      <c r="A7" s="70"/>
      <c r="B7" s="71" t="s">
        <v>61</v>
      </c>
      <c r="C7" s="72">
        <f t="shared" ref="C7:C33" si="0">D7+E7</f>
        <v>9395.83</v>
      </c>
      <c r="D7" s="72">
        <v>644.25</v>
      </c>
      <c r="E7" s="72">
        <v>8751.58</v>
      </c>
      <c r="F7" s="72">
        <v>11113.62</v>
      </c>
      <c r="G7" s="72">
        <v>796.87</v>
      </c>
      <c r="H7" s="72">
        <v>10316.75</v>
      </c>
      <c r="I7" s="74">
        <f t="shared" ref="I7:I33" si="1">F7-C7</f>
        <v>1717.79</v>
      </c>
      <c r="J7" s="75">
        <f t="shared" ref="J7:J33" si="2">I7/C7</f>
        <v>0.182824721179502</v>
      </c>
    </row>
    <row r="8" ht="18" customHeight="1" spans="1:10">
      <c r="A8" s="70" t="s">
        <v>62</v>
      </c>
      <c r="B8" s="71" t="s">
        <v>63</v>
      </c>
      <c r="C8" s="72">
        <f t="shared" si="0"/>
        <v>54.23</v>
      </c>
      <c r="D8" s="72">
        <v>54.23</v>
      </c>
      <c r="E8" s="72"/>
      <c r="F8" s="72">
        <v>56.25</v>
      </c>
      <c r="G8" s="72">
        <v>56.25</v>
      </c>
      <c r="H8" s="72">
        <v>0</v>
      </c>
      <c r="I8" s="74">
        <f t="shared" si="1"/>
        <v>2.02</v>
      </c>
      <c r="J8" s="75">
        <f t="shared" si="2"/>
        <v>0.0372487553014936</v>
      </c>
    </row>
    <row r="9" ht="18" customHeight="1" spans="1:10">
      <c r="A9" s="70" t="s">
        <v>64</v>
      </c>
      <c r="B9" s="71" t="s">
        <v>65</v>
      </c>
      <c r="C9" s="72">
        <f t="shared" si="0"/>
        <v>54.23</v>
      </c>
      <c r="D9" s="72">
        <v>54.23</v>
      </c>
      <c r="E9" s="72"/>
      <c r="F9" s="72">
        <v>56.25</v>
      </c>
      <c r="G9" s="72">
        <v>56.25</v>
      </c>
      <c r="H9" s="72">
        <v>0</v>
      </c>
      <c r="I9" s="74">
        <f t="shared" si="1"/>
        <v>2.02</v>
      </c>
      <c r="J9" s="75">
        <f t="shared" si="2"/>
        <v>0.0372487553014936</v>
      </c>
    </row>
    <row r="10" ht="18" customHeight="1" spans="1:10">
      <c r="A10" s="70" t="s">
        <v>66</v>
      </c>
      <c r="B10" s="71" t="s">
        <v>67</v>
      </c>
      <c r="C10" s="72">
        <f t="shared" si="0"/>
        <v>54.03</v>
      </c>
      <c r="D10" s="72">
        <v>54.03</v>
      </c>
      <c r="E10" s="72">
        <v>0</v>
      </c>
      <c r="F10" s="72">
        <v>56.05</v>
      </c>
      <c r="G10" s="72">
        <v>56.05</v>
      </c>
      <c r="H10" s="72">
        <v>0</v>
      </c>
      <c r="I10" s="74">
        <f t="shared" si="1"/>
        <v>2.02</v>
      </c>
      <c r="J10" s="75">
        <f t="shared" si="2"/>
        <v>0.0373866370534887</v>
      </c>
    </row>
    <row r="11" ht="18" customHeight="1" spans="1:10">
      <c r="A11" s="70" t="s">
        <v>68</v>
      </c>
      <c r="B11" s="71" t="s">
        <v>69</v>
      </c>
      <c r="C11" s="72">
        <f t="shared" si="0"/>
        <v>0.2</v>
      </c>
      <c r="D11" s="72">
        <v>0.2</v>
      </c>
      <c r="E11" s="72">
        <v>0</v>
      </c>
      <c r="F11" s="72">
        <v>0.2</v>
      </c>
      <c r="G11" s="72">
        <v>0.2</v>
      </c>
      <c r="H11" s="72">
        <v>0</v>
      </c>
      <c r="I11" s="74">
        <f t="shared" si="1"/>
        <v>0</v>
      </c>
      <c r="J11" s="75">
        <f t="shared" si="2"/>
        <v>0</v>
      </c>
    </row>
    <row r="12" ht="18" customHeight="1" spans="1:10">
      <c r="A12" s="70" t="s">
        <v>70</v>
      </c>
      <c r="B12" s="71" t="s">
        <v>71</v>
      </c>
      <c r="C12" s="72">
        <f t="shared" si="0"/>
        <v>9279.88</v>
      </c>
      <c r="D12" s="72">
        <v>553.84</v>
      </c>
      <c r="E12" s="72">
        <v>8726.04</v>
      </c>
      <c r="F12" s="72">
        <v>10919.84</v>
      </c>
      <c r="G12" s="72">
        <v>703.09</v>
      </c>
      <c r="H12" s="72">
        <v>10216.75</v>
      </c>
      <c r="I12" s="74">
        <f t="shared" si="1"/>
        <v>1639.96</v>
      </c>
      <c r="J12" s="75">
        <f t="shared" si="2"/>
        <v>0.176722112785941</v>
      </c>
    </row>
    <row r="13" ht="18" customHeight="1" spans="1:10">
      <c r="A13" s="70" t="s">
        <v>72</v>
      </c>
      <c r="B13" s="71" t="s">
        <v>73</v>
      </c>
      <c r="C13" s="72">
        <f t="shared" si="0"/>
        <v>18.58</v>
      </c>
      <c r="D13" s="72">
        <v>18.58</v>
      </c>
      <c r="E13" s="72"/>
      <c r="F13" s="72">
        <v>21.09</v>
      </c>
      <c r="G13" s="72">
        <v>21.09</v>
      </c>
      <c r="H13" s="72">
        <v>0</v>
      </c>
      <c r="I13" s="74">
        <f t="shared" si="1"/>
        <v>2.51</v>
      </c>
      <c r="J13" s="75">
        <f t="shared" si="2"/>
        <v>0.135091496232508</v>
      </c>
    </row>
    <row r="14" ht="18" customHeight="1" spans="1:10">
      <c r="A14" s="70" t="s">
        <v>74</v>
      </c>
      <c r="B14" s="71" t="s">
        <v>75</v>
      </c>
      <c r="C14" s="72">
        <f t="shared" si="0"/>
        <v>3.23</v>
      </c>
      <c r="D14" s="72">
        <v>3.23</v>
      </c>
      <c r="E14" s="72">
        <v>0</v>
      </c>
      <c r="F14" s="72">
        <v>3.59</v>
      </c>
      <c r="G14" s="72">
        <v>3.59</v>
      </c>
      <c r="H14" s="72">
        <v>0</v>
      </c>
      <c r="I14" s="74">
        <f t="shared" si="1"/>
        <v>0.36</v>
      </c>
      <c r="J14" s="75">
        <f t="shared" si="2"/>
        <v>0.111455108359133</v>
      </c>
    </row>
    <row r="15" ht="18" customHeight="1" spans="1:10">
      <c r="A15" s="70" t="s">
        <v>76</v>
      </c>
      <c r="B15" s="71" t="s">
        <v>77</v>
      </c>
      <c r="C15" s="72">
        <f t="shared" si="0"/>
        <v>15.35</v>
      </c>
      <c r="D15" s="72">
        <v>15.35</v>
      </c>
      <c r="E15" s="72"/>
      <c r="F15" s="72">
        <v>17.5</v>
      </c>
      <c r="G15" s="72">
        <v>17.5</v>
      </c>
      <c r="H15" s="72">
        <v>0</v>
      </c>
      <c r="I15" s="74">
        <f t="shared" si="1"/>
        <v>2.15</v>
      </c>
      <c r="J15" s="75">
        <f t="shared" si="2"/>
        <v>0.140065146579805</v>
      </c>
    </row>
    <row r="16" ht="18" customHeight="1" spans="1:10">
      <c r="A16" s="70" t="s">
        <v>78</v>
      </c>
      <c r="B16" s="71" t="s">
        <v>79</v>
      </c>
      <c r="C16" s="72">
        <f t="shared" si="0"/>
        <v>8206.49</v>
      </c>
      <c r="D16" s="72">
        <v>0</v>
      </c>
      <c r="E16" s="72">
        <v>8206.49</v>
      </c>
      <c r="F16" s="72">
        <v>8817.2</v>
      </c>
      <c r="G16" s="72">
        <v>0</v>
      </c>
      <c r="H16" s="72">
        <v>8817.2</v>
      </c>
      <c r="I16" s="74">
        <f t="shared" si="1"/>
        <v>610.710000000001</v>
      </c>
      <c r="J16" s="75">
        <f t="shared" si="2"/>
        <v>0.0744179301991474</v>
      </c>
    </row>
    <row r="17" ht="18" customHeight="1" spans="1:10">
      <c r="A17" s="70" t="s">
        <v>80</v>
      </c>
      <c r="B17" s="71" t="s">
        <v>81</v>
      </c>
      <c r="C17" s="72">
        <f t="shared" si="0"/>
        <v>8205.59</v>
      </c>
      <c r="D17" s="72"/>
      <c r="E17" s="72">
        <v>8205.59</v>
      </c>
      <c r="F17" s="72">
        <v>8816</v>
      </c>
      <c r="G17" s="72">
        <v>0</v>
      </c>
      <c r="H17" s="72">
        <v>8816</v>
      </c>
      <c r="I17" s="74">
        <f t="shared" si="1"/>
        <v>610.41</v>
      </c>
      <c r="J17" s="75">
        <f t="shared" si="2"/>
        <v>0.0743895320141513</v>
      </c>
    </row>
    <row r="18" ht="18" customHeight="1" spans="1:10">
      <c r="A18" s="70" t="s">
        <v>82</v>
      </c>
      <c r="B18" s="71" t="s">
        <v>83</v>
      </c>
      <c r="C18" s="72">
        <f t="shared" si="0"/>
        <v>0.9</v>
      </c>
      <c r="D18" s="72"/>
      <c r="E18" s="72">
        <v>0.9</v>
      </c>
      <c r="F18" s="72">
        <v>1.2</v>
      </c>
      <c r="G18" s="72">
        <v>0</v>
      </c>
      <c r="H18" s="72">
        <v>1.2</v>
      </c>
      <c r="I18" s="74">
        <f t="shared" si="1"/>
        <v>0.3</v>
      </c>
      <c r="J18" s="75"/>
    </row>
    <row r="19" ht="18" customHeight="1" spans="1:10">
      <c r="A19" s="70" t="s">
        <v>84</v>
      </c>
      <c r="B19" s="71" t="s">
        <v>85</v>
      </c>
      <c r="C19" s="72">
        <f t="shared" si="0"/>
        <v>0</v>
      </c>
      <c r="D19" s="72"/>
      <c r="E19" s="72"/>
      <c r="F19" s="72">
        <v>1000</v>
      </c>
      <c r="G19" s="72">
        <v>0</v>
      </c>
      <c r="H19" s="72">
        <v>1000</v>
      </c>
      <c r="I19" s="74">
        <f t="shared" si="1"/>
        <v>1000</v>
      </c>
      <c r="J19" s="75"/>
    </row>
    <row r="20" ht="18" customHeight="1" spans="1:10">
      <c r="A20" s="70" t="s">
        <v>86</v>
      </c>
      <c r="B20" s="71" t="s">
        <v>87</v>
      </c>
      <c r="C20" s="72">
        <f t="shared" si="0"/>
        <v>0</v>
      </c>
      <c r="D20" s="72">
        <v>0</v>
      </c>
      <c r="E20" s="72">
        <v>0</v>
      </c>
      <c r="F20" s="72">
        <v>1000</v>
      </c>
      <c r="G20" s="72">
        <v>0</v>
      </c>
      <c r="H20" s="72">
        <v>1000</v>
      </c>
      <c r="I20" s="74">
        <f t="shared" si="1"/>
        <v>1000</v>
      </c>
      <c r="J20" s="75"/>
    </row>
    <row r="21" ht="18" customHeight="1" spans="1:10">
      <c r="A21" s="70" t="s">
        <v>88</v>
      </c>
      <c r="B21" s="71" t="s">
        <v>89</v>
      </c>
      <c r="C21" s="72">
        <f t="shared" si="0"/>
        <v>1054.81</v>
      </c>
      <c r="D21" s="72">
        <v>535.26</v>
      </c>
      <c r="E21" s="72">
        <v>519.55</v>
      </c>
      <c r="F21" s="72">
        <v>1081.55</v>
      </c>
      <c r="G21" s="72">
        <v>682</v>
      </c>
      <c r="H21" s="72">
        <v>399.55</v>
      </c>
      <c r="I21" s="74">
        <f t="shared" si="1"/>
        <v>26.74</v>
      </c>
      <c r="J21" s="75">
        <f t="shared" si="2"/>
        <v>0.025350537063547</v>
      </c>
    </row>
    <row r="22" ht="18" customHeight="1" spans="1:10">
      <c r="A22" s="70" t="s">
        <v>90</v>
      </c>
      <c r="B22" s="71" t="s">
        <v>91</v>
      </c>
      <c r="C22" s="72">
        <f t="shared" si="0"/>
        <v>81.25</v>
      </c>
      <c r="D22" s="72">
        <v>0</v>
      </c>
      <c r="E22" s="72">
        <v>81.25</v>
      </c>
      <c r="F22" s="72">
        <v>81.25</v>
      </c>
      <c r="G22" s="72">
        <v>0</v>
      </c>
      <c r="H22" s="72">
        <v>81.25</v>
      </c>
      <c r="I22" s="74">
        <f t="shared" si="1"/>
        <v>0</v>
      </c>
      <c r="J22" s="75">
        <f t="shared" si="2"/>
        <v>0</v>
      </c>
    </row>
    <row r="23" ht="18" customHeight="1" spans="1:10">
      <c r="A23" s="70" t="s">
        <v>92</v>
      </c>
      <c r="B23" s="71" t="s">
        <v>93</v>
      </c>
      <c r="C23" s="72">
        <f t="shared" si="0"/>
        <v>10</v>
      </c>
      <c r="D23" s="72">
        <v>0</v>
      </c>
      <c r="E23" s="72">
        <v>10</v>
      </c>
      <c r="F23" s="72">
        <v>9.5</v>
      </c>
      <c r="G23" s="72">
        <v>0</v>
      </c>
      <c r="H23" s="72">
        <v>9.5</v>
      </c>
      <c r="I23" s="74">
        <f t="shared" si="1"/>
        <v>-0.5</v>
      </c>
      <c r="J23" s="75">
        <f t="shared" si="2"/>
        <v>-0.05</v>
      </c>
    </row>
    <row r="24" ht="18" customHeight="1" spans="1:10">
      <c r="A24" s="70" t="s">
        <v>94</v>
      </c>
      <c r="B24" s="71" t="s">
        <v>95</v>
      </c>
      <c r="C24" s="72">
        <f t="shared" si="0"/>
        <v>426.3</v>
      </c>
      <c r="D24" s="72"/>
      <c r="E24" s="72">
        <v>426.3</v>
      </c>
      <c r="F24" s="72">
        <v>307</v>
      </c>
      <c r="G24" s="72">
        <v>0</v>
      </c>
      <c r="H24" s="72">
        <v>307</v>
      </c>
      <c r="I24" s="74">
        <f t="shared" si="1"/>
        <v>-119.3</v>
      </c>
      <c r="J24" s="75">
        <f t="shared" si="2"/>
        <v>-0.279849870982876</v>
      </c>
    </row>
    <row r="25" ht="18" customHeight="1" spans="1:10">
      <c r="A25" s="70" t="s">
        <v>96</v>
      </c>
      <c r="B25" s="71" t="s">
        <v>97</v>
      </c>
      <c r="C25" s="72">
        <f t="shared" si="0"/>
        <v>2</v>
      </c>
      <c r="D25" s="72">
        <v>0</v>
      </c>
      <c r="E25" s="72">
        <v>2</v>
      </c>
      <c r="F25" s="72">
        <v>1.8</v>
      </c>
      <c r="G25" s="72">
        <v>0</v>
      </c>
      <c r="H25" s="72">
        <v>1.8</v>
      </c>
      <c r="I25" s="74">
        <f t="shared" si="1"/>
        <v>-0.2</v>
      </c>
      <c r="J25" s="75">
        <f t="shared" si="2"/>
        <v>-0.1</v>
      </c>
    </row>
    <row r="26" ht="18" customHeight="1" spans="1:10">
      <c r="A26" s="70" t="s">
        <v>98</v>
      </c>
      <c r="B26" s="71" t="s">
        <v>99</v>
      </c>
      <c r="C26" s="72">
        <f t="shared" si="0"/>
        <v>89.92</v>
      </c>
      <c r="D26" s="72">
        <v>89.92</v>
      </c>
      <c r="E26" s="72"/>
      <c r="F26" s="72">
        <v>108.25</v>
      </c>
      <c r="G26" s="72">
        <v>108.25</v>
      </c>
      <c r="H26" s="72">
        <v>0</v>
      </c>
      <c r="I26" s="74">
        <f t="shared" si="1"/>
        <v>18.33</v>
      </c>
      <c r="J26" s="75">
        <f t="shared" si="2"/>
        <v>0.203847864768683</v>
      </c>
    </row>
    <row r="27" ht="18" customHeight="1" spans="1:10">
      <c r="A27" s="70" t="s">
        <v>100</v>
      </c>
      <c r="B27" s="71" t="s">
        <v>101</v>
      </c>
      <c r="C27" s="72">
        <f t="shared" si="0"/>
        <v>445.34</v>
      </c>
      <c r="D27" s="72">
        <v>445.34</v>
      </c>
      <c r="E27" s="72">
        <v>0</v>
      </c>
      <c r="F27" s="72">
        <v>573.75</v>
      </c>
      <c r="G27" s="72">
        <v>573.75</v>
      </c>
      <c r="H27" s="72">
        <v>0</v>
      </c>
      <c r="I27" s="74">
        <f t="shared" si="1"/>
        <v>128.41</v>
      </c>
      <c r="J27" s="75">
        <f t="shared" si="2"/>
        <v>0.288341491893834</v>
      </c>
    </row>
    <row r="28" ht="18" customHeight="1" spans="1:10">
      <c r="A28" s="70" t="s">
        <v>102</v>
      </c>
      <c r="B28" s="71" t="s">
        <v>103</v>
      </c>
      <c r="C28" s="72">
        <f t="shared" si="0"/>
        <v>36.18</v>
      </c>
      <c r="D28" s="72">
        <v>36.18</v>
      </c>
      <c r="E28" s="72"/>
      <c r="F28" s="72">
        <v>37.53</v>
      </c>
      <c r="G28" s="72">
        <v>37.53</v>
      </c>
      <c r="H28" s="72">
        <v>0</v>
      </c>
      <c r="I28" s="74">
        <f t="shared" si="1"/>
        <v>1.35</v>
      </c>
      <c r="J28" s="75">
        <f t="shared" si="2"/>
        <v>0.0373134328358209</v>
      </c>
    </row>
    <row r="29" ht="18" customHeight="1" spans="1:10">
      <c r="A29" s="70" t="s">
        <v>104</v>
      </c>
      <c r="B29" s="71" t="s">
        <v>105</v>
      </c>
      <c r="C29" s="72">
        <f t="shared" si="0"/>
        <v>36.18</v>
      </c>
      <c r="D29" s="72">
        <v>36.18</v>
      </c>
      <c r="E29" s="72"/>
      <c r="F29" s="72">
        <v>37.53</v>
      </c>
      <c r="G29" s="72">
        <v>37.53</v>
      </c>
      <c r="H29" s="72">
        <v>0</v>
      </c>
      <c r="I29" s="74">
        <f t="shared" si="1"/>
        <v>1.35</v>
      </c>
      <c r="J29" s="75">
        <f t="shared" si="2"/>
        <v>0.0373134328358209</v>
      </c>
    </row>
    <row r="30" ht="18" customHeight="1" spans="1:10">
      <c r="A30" s="70" t="s">
        <v>106</v>
      </c>
      <c r="B30" s="71" t="s">
        <v>107</v>
      </c>
      <c r="C30" s="72">
        <f t="shared" si="0"/>
        <v>36.18</v>
      </c>
      <c r="D30" s="72">
        <v>36.18</v>
      </c>
      <c r="E30" s="72">
        <v>0</v>
      </c>
      <c r="F30" s="72">
        <v>37.53</v>
      </c>
      <c r="G30" s="72">
        <v>37.53</v>
      </c>
      <c r="H30" s="72">
        <v>0</v>
      </c>
      <c r="I30" s="74">
        <f t="shared" si="1"/>
        <v>1.35</v>
      </c>
      <c r="J30" s="75">
        <f t="shared" si="2"/>
        <v>0.0373134328358209</v>
      </c>
    </row>
    <row r="31" ht="18" customHeight="1" spans="1:10">
      <c r="A31" s="70" t="s">
        <v>108</v>
      </c>
      <c r="B31" s="71" t="s">
        <v>109</v>
      </c>
      <c r="C31" s="72">
        <f t="shared" si="0"/>
        <v>25.54</v>
      </c>
      <c r="D31" s="72"/>
      <c r="E31" s="72">
        <v>25.54</v>
      </c>
      <c r="F31" s="72">
        <v>100</v>
      </c>
      <c r="G31" s="72">
        <v>0</v>
      </c>
      <c r="H31" s="72">
        <v>100</v>
      </c>
      <c r="I31" s="74">
        <f t="shared" si="1"/>
        <v>74.46</v>
      </c>
      <c r="J31" s="75">
        <f t="shared" si="2"/>
        <v>2.91542678151919</v>
      </c>
    </row>
    <row r="32" ht="18" customHeight="1" spans="1:10">
      <c r="A32" s="70" t="s">
        <v>110</v>
      </c>
      <c r="B32" s="71" t="s">
        <v>111</v>
      </c>
      <c r="C32" s="72">
        <f t="shared" si="0"/>
        <v>25.54</v>
      </c>
      <c r="D32" s="72"/>
      <c r="E32" s="72">
        <v>25.54</v>
      </c>
      <c r="F32" s="72">
        <v>100</v>
      </c>
      <c r="G32" s="72">
        <v>0</v>
      </c>
      <c r="H32" s="72">
        <v>100</v>
      </c>
      <c r="I32" s="74">
        <f t="shared" si="1"/>
        <v>74.46</v>
      </c>
      <c r="J32" s="75">
        <f t="shared" si="2"/>
        <v>2.91542678151919</v>
      </c>
    </row>
    <row r="33" ht="18" customHeight="1" spans="1:10">
      <c r="A33" s="70" t="s">
        <v>112</v>
      </c>
      <c r="B33" s="71" t="s">
        <v>113</v>
      </c>
      <c r="C33" s="72">
        <f t="shared" si="0"/>
        <v>25.54</v>
      </c>
      <c r="D33" s="72">
        <v>0</v>
      </c>
      <c r="E33" s="72">
        <v>25.54</v>
      </c>
      <c r="F33" s="72">
        <v>100</v>
      </c>
      <c r="G33" s="72">
        <v>0</v>
      </c>
      <c r="H33" s="72">
        <v>100</v>
      </c>
      <c r="I33" s="74">
        <f t="shared" si="1"/>
        <v>74.46</v>
      </c>
      <c r="J33" s="75">
        <f t="shared" si="2"/>
        <v>2.91542678151919</v>
      </c>
    </row>
    <row r="34" spans="9:10">
      <c r="I34" s="33"/>
      <c r="J34" s="76"/>
    </row>
    <row r="35" spans="10:10">
      <c r="J35" s="76"/>
    </row>
    <row r="36" spans="10:10">
      <c r="J36" s="76"/>
    </row>
  </sheetData>
  <printOptions horizontalCentered="1"/>
  <pageMargins left="0.708333333333333" right="0.708333333333333" top="0.747916666666667" bottom="0.747916666666667" header="4.72842200318706e-308" footer="2.87377646335031e-309"/>
  <pageSetup paperSize="9" scale="74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A1" sqref="A1"/>
    </sheetView>
  </sheetViews>
  <sheetFormatPr defaultColWidth="9" defaultRowHeight="11.25"/>
  <cols>
    <col min="1" max="1" width="15.1666666666667" customWidth="1"/>
    <col min="2" max="2" width="34.8333333333333" customWidth="1"/>
    <col min="3" max="4" width="18" customWidth="1"/>
    <col min="5" max="5" width="17" customWidth="1"/>
    <col min="6" max="16384" width="9" customWidth="1"/>
  </cols>
  <sheetData>
    <row r="1" spans="1:5">
      <c r="A1" s="2" t="s">
        <v>114</v>
      </c>
      <c r="B1" s="17"/>
      <c r="C1" s="17"/>
      <c r="D1" s="17"/>
      <c r="E1" s="17"/>
    </row>
    <row r="2" ht="27.75" customHeight="1" spans="1:5">
      <c r="A2" s="3" t="s">
        <v>115</v>
      </c>
      <c r="B2" s="3"/>
      <c r="C2" s="3"/>
      <c r="D2" s="3"/>
      <c r="E2" s="3"/>
    </row>
    <row r="3" ht="18" customHeight="1" spans="1:5">
      <c r="A3" s="4" t="s">
        <v>2</v>
      </c>
      <c r="B3" s="2"/>
      <c r="C3" s="2"/>
      <c r="D3" s="2"/>
      <c r="E3" s="26" t="s">
        <v>3</v>
      </c>
    </row>
    <row r="4" ht="18" customHeight="1" spans="1:5">
      <c r="A4" s="7" t="s">
        <v>116</v>
      </c>
      <c r="B4" s="27"/>
      <c r="C4" s="7" t="s">
        <v>117</v>
      </c>
      <c r="D4" s="27"/>
      <c r="E4" s="8"/>
    </row>
    <row r="5" ht="18" customHeight="1" spans="1:5">
      <c r="A5" s="29" t="s">
        <v>53</v>
      </c>
      <c r="B5" s="29" t="s">
        <v>54</v>
      </c>
      <c r="C5" s="29" t="s">
        <v>61</v>
      </c>
      <c r="D5" s="29" t="s">
        <v>118</v>
      </c>
      <c r="E5" s="29" t="s">
        <v>119</v>
      </c>
    </row>
    <row r="6" ht="18" customHeight="1" spans="1:5">
      <c r="A6" s="28" t="s">
        <v>60</v>
      </c>
      <c r="B6" s="28" t="s">
        <v>60</v>
      </c>
      <c r="C6" s="56">
        <v>1</v>
      </c>
      <c r="D6" s="56">
        <v>2</v>
      </c>
      <c r="E6" s="56">
        <v>3</v>
      </c>
    </row>
    <row r="7" ht="18" customHeight="1" spans="1:5">
      <c r="A7" s="67"/>
      <c r="B7" s="57" t="s">
        <v>61</v>
      </c>
      <c r="C7" s="31">
        <v>796.87</v>
      </c>
      <c r="D7" s="31">
        <v>757.9</v>
      </c>
      <c r="E7" s="31">
        <v>38.97</v>
      </c>
    </row>
    <row r="8" ht="18" customHeight="1" spans="1:5">
      <c r="A8" s="67" t="s">
        <v>120</v>
      </c>
      <c r="B8" s="57" t="s">
        <v>121</v>
      </c>
      <c r="C8" s="31">
        <v>757.7</v>
      </c>
      <c r="D8" s="31">
        <v>757.7</v>
      </c>
      <c r="E8" s="31">
        <v>0</v>
      </c>
    </row>
    <row r="9" ht="18" customHeight="1" spans="1:5">
      <c r="A9" s="67" t="s">
        <v>122</v>
      </c>
      <c r="B9" s="57" t="s">
        <v>123</v>
      </c>
      <c r="C9" s="31">
        <v>37.53</v>
      </c>
      <c r="D9" s="31">
        <v>37.53</v>
      </c>
      <c r="E9" s="31">
        <v>0</v>
      </c>
    </row>
    <row r="10" ht="18" customHeight="1" spans="1:5">
      <c r="A10" s="67" t="s">
        <v>124</v>
      </c>
      <c r="B10" s="57" t="s">
        <v>125</v>
      </c>
      <c r="C10" s="31">
        <v>77.01</v>
      </c>
      <c r="D10" s="31">
        <v>77.01</v>
      </c>
      <c r="E10" s="31">
        <v>0</v>
      </c>
    </row>
    <row r="11" ht="18" customHeight="1" spans="1:6">
      <c r="A11" s="67" t="s">
        <v>126</v>
      </c>
      <c r="B11" s="57" t="s">
        <v>127</v>
      </c>
      <c r="C11" s="31">
        <v>2.84</v>
      </c>
      <c r="D11" s="31">
        <v>2.84</v>
      </c>
      <c r="E11" s="31">
        <v>0</v>
      </c>
      <c r="F11" s="33"/>
    </row>
    <row r="12" ht="18" customHeight="1" spans="1:6">
      <c r="A12" s="67" t="s">
        <v>128</v>
      </c>
      <c r="B12" s="57" t="s">
        <v>129</v>
      </c>
      <c r="C12" s="31">
        <v>21.09</v>
      </c>
      <c r="D12" s="31">
        <v>21.09</v>
      </c>
      <c r="E12" s="31">
        <v>0</v>
      </c>
      <c r="F12" s="33"/>
    </row>
    <row r="13" ht="18" customHeight="1" spans="1:7">
      <c r="A13" s="67" t="s">
        <v>130</v>
      </c>
      <c r="B13" s="57" t="s">
        <v>131</v>
      </c>
      <c r="C13" s="31">
        <v>308.89</v>
      </c>
      <c r="D13" s="31">
        <v>308.89</v>
      </c>
      <c r="E13" s="31">
        <v>0</v>
      </c>
      <c r="F13" s="33"/>
      <c r="G13" s="33"/>
    </row>
    <row r="14" ht="18" customHeight="1" spans="1:5">
      <c r="A14" s="67" t="s">
        <v>132</v>
      </c>
      <c r="B14" s="57" t="s">
        <v>133</v>
      </c>
      <c r="C14" s="31">
        <v>56.05</v>
      </c>
      <c r="D14" s="31">
        <v>56.05</v>
      </c>
      <c r="E14" s="31">
        <v>0</v>
      </c>
    </row>
    <row r="15" ht="18" customHeight="1" spans="1:5">
      <c r="A15" s="67" t="s">
        <v>134</v>
      </c>
      <c r="B15" s="57" t="s">
        <v>135</v>
      </c>
      <c r="C15" s="31">
        <v>193.38</v>
      </c>
      <c r="D15" s="31">
        <v>193.38</v>
      </c>
      <c r="E15" s="31">
        <v>0</v>
      </c>
    </row>
    <row r="16" ht="18" customHeight="1" spans="1:5">
      <c r="A16" s="67" t="s">
        <v>136</v>
      </c>
      <c r="B16" s="57" t="s">
        <v>137</v>
      </c>
      <c r="C16" s="31">
        <v>60.91</v>
      </c>
      <c r="D16" s="31">
        <v>60.91</v>
      </c>
      <c r="E16" s="31">
        <v>0</v>
      </c>
    </row>
    <row r="17" ht="18" customHeight="1" spans="1:5">
      <c r="A17" s="67" t="s">
        <v>138</v>
      </c>
      <c r="B17" s="57" t="s">
        <v>139</v>
      </c>
      <c r="C17" s="31">
        <v>38.97</v>
      </c>
      <c r="D17" s="31">
        <v>0</v>
      </c>
      <c r="E17" s="31">
        <v>38.97</v>
      </c>
    </row>
    <row r="18" ht="18" customHeight="1" spans="1:5">
      <c r="A18" s="67" t="s">
        <v>140</v>
      </c>
      <c r="B18" s="57" t="s">
        <v>141</v>
      </c>
      <c r="C18" s="31">
        <v>3</v>
      </c>
      <c r="D18" s="31">
        <v>0</v>
      </c>
      <c r="E18" s="31">
        <v>3</v>
      </c>
    </row>
    <row r="19" ht="18" customHeight="1" spans="1:6">
      <c r="A19" s="67" t="s">
        <v>142</v>
      </c>
      <c r="B19" s="57" t="s">
        <v>143</v>
      </c>
      <c r="C19" s="31">
        <v>0.5</v>
      </c>
      <c r="D19" s="31">
        <v>0</v>
      </c>
      <c r="E19" s="31">
        <v>0.5</v>
      </c>
      <c r="F19" s="33"/>
    </row>
    <row r="20" ht="18" customHeight="1" spans="1:6">
      <c r="A20" s="67" t="s">
        <v>144</v>
      </c>
      <c r="B20" s="57" t="s">
        <v>145</v>
      </c>
      <c r="C20" s="31">
        <v>2.5</v>
      </c>
      <c r="D20" s="31">
        <v>0</v>
      </c>
      <c r="E20" s="31">
        <v>2.5</v>
      </c>
      <c r="F20" s="33"/>
    </row>
    <row r="21" ht="18" customHeight="1" spans="1:7">
      <c r="A21" s="67" t="s">
        <v>146</v>
      </c>
      <c r="B21" s="57" t="s">
        <v>147</v>
      </c>
      <c r="C21" s="31">
        <v>8</v>
      </c>
      <c r="D21" s="31">
        <v>0</v>
      </c>
      <c r="E21" s="31">
        <v>8</v>
      </c>
      <c r="G21" s="33"/>
    </row>
    <row r="22" ht="18" customHeight="1" spans="1:7">
      <c r="A22" s="67" t="s">
        <v>148</v>
      </c>
      <c r="B22" s="57" t="s">
        <v>149</v>
      </c>
      <c r="C22" s="31">
        <v>4.5</v>
      </c>
      <c r="D22" s="31">
        <v>0</v>
      </c>
      <c r="E22" s="31">
        <v>4.5</v>
      </c>
      <c r="F22" s="33"/>
      <c r="G22" s="33"/>
    </row>
    <row r="23" ht="18" customHeight="1" spans="1:8">
      <c r="A23" s="67" t="s">
        <v>150</v>
      </c>
      <c r="B23" s="57" t="s">
        <v>151</v>
      </c>
      <c r="C23" s="31">
        <v>3.5</v>
      </c>
      <c r="D23" s="31">
        <v>0</v>
      </c>
      <c r="E23" s="31">
        <v>3.5</v>
      </c>
      <c r="G23" s="33"/>
      <c r="H23" s="33"/>
    </row>
    <row r="24" ht="18" customHeight="1" spans="1:8">
      <c r="A24" s="67" t="s">
        <v>152</v>
      </c>
      <c r="B24" s="57" t="s">
        <v>153</v>
      </c>
      <c r="C24" s="31">
        <v>1</v>
      </c>
      <c r="D24" s="31">
        <v>0</v>
      </c>
      <c r="E24" s="31">
        <v>1</v>
      </c>
      <c r="F24" s="33"/>
      <c r="G24" s="33"/>
      <c r="H24" s="33"/>
    </row>
    <row r="25" ht="18" customHeight="1" spans="1:9">
      <c r="A25" s="67" t="s">
        <v>154</v>
      </c>
      <c r="B25" s="57" t="s">
        <v>155</v>
      </c>
      <c r="C25" s="31">
        <v>4</v>
      </c>
      <c r="D25" s="31">
        <v>0</v>
      </c>
      <c r="E25" s="31">
        <v>4</v>
      </c>
      <c r="F25" s="33"/>
      <c r="H25" s="33"/>
      <c r="I25" s="33"/>
    </row>
    <row r="26" ht="18" customHeight="1" spans="1:9">
      <c r="A26" s="67" t="s">
        <v>156</v>
      </c>
      <c r="B26" s="57" t="s">
        <v>157</v>
      </c>
      <c r="C26" s="31">
        <v>2</v>
      </c>
      <c r="D26" s="31">
        <v>0</v>
      </c>
      <c r="E26" s="31">
        <v>2</v>
      </c>
      <c r="F26" s="33"/>
      <c r="I26" s="33"/>
    </row>
    <row r="27" ht="18" customHeight="1" spans="1:7">
      <c r="A27" s="67" t="s">
        <v>158</v>
      </c>
      <c r="B27" s="57" t="s">
        <v>159</v>
      </c>
      <c r="C27" s="31">
        <v>1</v>
      </c>
      <c r="D27" s="31">
        <v>0</v>
      </c>
      <c r="E27" s="31">
        <v>1</v>
      </c>
      <c r="G27" s="33"/>
    </row>
    <row r="28" ht="18" customHeight="1" spans="1:7">
      <c r="A28" s="67" t="s">
        <v>160</v>
      </c>
      <c r="B28" s="57" t="s">
        <v>161</v>
      </c>
      <c r="C28" s="31">
        <v>7.01</v>
      </c>
      <c r="D28" s="31">
        <v>0</v>
      </c>
      <c r="E28" s="31">
        <v>7.01</v>
      </c>
      <c r="G28" s="33"/>
    </row>
    <row r="29" ht="18" customHeight="1" spans="1:8">
      <c r="A29" s="67" t="s">
        <v>162</v>
      </c>
      <c r="B29" s="57" t="s">
        <v>163</v>
      </c>
      <c r="C29" s="31">
        <v>1.96</v>
      </c>
      <c r="D29" s="31">
        <v>0</v>
      </c>
      <c r="E29" s="31">
        <v>1.96</v>
      </c>
      <c r="H29" s="33"/>
    </row>
    <row r="30" ht="18" customHeight="1" spans="1:9">
      <c r="A30" s="67" t="s">
        <v>164</v>
      </c>
      <c r="B30" s="57" t="s">
        <v>165</v>
      </c>
      <c r="C30" s="31">
        <v>0.2</v>
      </c>
      <c r="D30" s="31">
        <v>0.2</v>
      </c>
      <c r="E30" s="31">
        <v>0</v>
      </c>
      <c r="H30" s="33"/>
      <c r="I30" s="33"/>
    </row>
    <row r="31" ht="18" customHeight="1" spans="1:9">
      <c r="A31" s="67" t="s">
        <v>166</v>
      </c>
      <c r="B31" s="57" t="s">
        <v>167</v>
      </c>
      <c r="C31" s="31">
        <v>0.2</v>
      </c>
      <c r="D31" s="31">
        <v>0.2</v>
      </c>
      <c r="E31" s="31">
        <v>0</v>
      </c>
      <c r="I31" s="33"/>
    </row>
  </sheetData>
  <printOptions horizontalCentered="1"/>
  <pageMargins left="0.708333333333333" right="0.708333333333333" top="0.747916666666667" bottom="0.747916666666667" header="4.17226878733858e-309" footer="1.06731181926124e-314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workbookViewId="0">
      <selection activeCell="P20" sqref="P20"/>
    </sheetView>
  </sheetViews>
  <sheetFormatPr defaultColWidth="9" defaultRowHeight="11.25"/>
  <cols>
    <col min="1" max="1" width="7.5" customWidth="1"/>
    <col min="2" max="2" width="9.37777777777778" customWidth="1"/>
    <col min="3" max="3" width="6.83333333333333" customWidth="1"/>
    <col min="4" max="4" width="8.75555555555556" customWidth="1"/>
    <col min="5" max="5" width="9.25555555555556" customWidth="1"/>
    <col min="6" max="6" width="7.12222222222222" customWidth="1"/>
    <col min="7" max="7" width="5.5" customWidth="1"/>
    <col min="8" max="8" width="8.5" customWidth="1"/>
    <col min="9" max="9" width="4.75555555555556" customWidth="1"/>
    <col min="10" max="10" width="8.37777777777778" customWidth="1"/>
    <col min="11" max="11" width="8.5" customWidth="1"/>
    <col min="12" max="12" width="6.25555555555556" customWidth="1"/>
    <col min="13" max="13" width="12.8333333333333" customWidth="1"/>
    <col min="14" max="14" width="10.1666666666667" customWidth="1"/>
    <col min="15" max="18" width="10.6666666666667" customWidth="1"/>
    <col min="19" max="16384" width="9" customWidth="1"/>
  </cols>
  <sheetData>
    <row r="1" spans="1:18">
      <c r="A1" s="46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ht="25.5" customHeight="1" spans="1:18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8" t="s">
        <v>3</v>
      </c>
    </row>
    <row r="4" s="45" customFormat="1" ht="42" customHeight="1" spans="1:18">
      <c r="A4" s="58" t="s">
        <v>170</v>
      </c>
      <c r="B4" s="59"/>
      <c r="C4" s="60"/>
      <c r="D4" s="60"/>
      <c r="E4" s="60"/>
      <c r="F4" s="61"/>
      <c r="G4" s="59" t="s">
        <v>171</v>
      </c>
      <c r="H4" s="59"/>
      <c r="I4" s="60"/>
      <c r="J4" s="60"/>
      <c r="K4" s="60"/>
      <c r="L4" s="61"/>
      <c r="M4" s="59" t="s">
        <v>172</v>
      </c>
      <c r="N4" s="59"/>
      <c r="O4" s="66"/>
      <c r="P4" s="66"/>
      <c r="Q4" s="66"/>
      <c r="R4" s="8"/>
    </row>
    <row r="5" s="45" customFormat="1" ht="32.25" customHeight="1" spans="1:18">
      <c r="A5" s="49" t="s">
        <v>61</v>
      </c>
      <c r="B5" s="62" t="s">
        <v>173</v>
      </c>
      <c r="C5" s="7" t="s">
        <v>174</v>
      </c>
      <c r="D5" s="27"/>
      <c r="E5" s="8"/>
      <c r="F5" s="9" t="s">
        <v>175</v>
      </c>
      <c r="G5" s="10" t="s">
        <v>61</v>
      </c>
      <c r="H5" s="62" t="s">
        <v>173</v>
      </c>
      <c r="I5" s="7" t="s">
        <v>174</v>
      </c>
      <c r="J5" s="27"/>
      <c r="K5" s="8"/>
      <c r="L5" s="9" t="s">
        <v>175</v>
      </c>
      <c r="M5" s="10" t="s">
        <v>61</v>
      </c>
      <c r="N5" s="62" t="s">
        <v>173</v>
      </c>
      <c r="O5" s="7" t="s">
        <v>174</v>
      </c>
      <c r="P5" s="27"/>
      <c r="Q5" s="8"/>
      <c r="R5" s="9" t="s">
        <v>175</v>
      </c>
    </row>
    <row r="6" s="45" customFormat="1" ht="30.75" customHeight="1" spans="1:18">
      <c r="A6" s="49"/>
      <c r="B6" s="10"/>
      <c r="C6" s="10" t="s">
        <v>55</v>
      </c>
      <c r="D6" s="10" t="s">
        <v>176</v>
      </c>
      <c r="E6" s="63" t="s">
        <v>177</v>
      </c>
      <c r="F6" s="10"/>
      <c r="G6" s="10"/>
      <c r="H6" s="10"/>
      <c r="I6" s="10" t="s">
        <v>55</v>
      </c>
      <c r="J6" s="10" t="s">
        <v>176</v>
      </c>
      <c r="K6" s="10" t="s">
        <v>177</v>
      </c>
      <c r="L6" s="10"/>
      <c r="M6" s="10"/>
      <c r="N6" s="10"/>
      <c r="O6" s="10" t="s">
        <v>55</v>
      </c>
      <c r="P6" s="10" t="s">
        <v>176</v>
      </c>
      <c r="Q6" s="10" t="s">
        <v>177</v>
      </c>
      <c r="R6" s="10"/>
    </row>
    <row r="7" ht="26.25" customHeight="1" spans="1:18">
      <c r="A7" s="64">
        <v>47</v>
      </c>
      <c r="B7" s="65">
        <v>0</v>
      </c>
      <c r="C7" s="65">
        <v>25</v>
      </c>
      <c r="D7" s="65">
        <v>0</v>
      </c>
      <c r="E7" s="65">
        <v>25</v>
      </c>
      <c r="F7" s="65">
        <v>22</v>
      </c>
      <c r="G7" s="24">
        <v>1.14</v>
      </c>
      <c r="H7" s="16">
        <v>0</v>
      </c>
      <c r="I7" s="16">
        <v>0.98</v>
      </c>
      <c r="J7" s="16">
        <v>0</v>
      </c>
      <c r="K7" s="16">
        <v>0.98</v>
      </c>
      <c r="L7" s="16">
        <v>0.16</v>
      </c>
      <c r="M7" s="24">
        <v>41.5</v>
      </c>
      <c r="N7" s="16">
        <v>0</v>
      </c>
      <c r="O7" s="16">
        <v>22.5</v>
      </c>
      <c r="P7" s="16">
        <v>0</v>
      </c>
      <c r="Q7" s="16">
        <v>22.5</v>
      </c>
      <c r="R7" s="16">
        <v>19</v>
      </c>
    </row>
    <row r="8" spans="3:18">
      <c r="C8" s="33"/>
      <c r="D8" s="33"/>
      <c r="E8" s="33"/>
      <c r="F8" s="33"/>
      <c r="G8" s="33"/>
      <c r="J8" s="33"/>
      <c r="K8" s="33"/>
      <c r="L8" s="33"/>
      <c r="M8" s="33"/>
      <c r="N8" s="33"/>
      <c r="O8" s="33"/>
      <c r="P8" s="33"/>
      <c r="Q8" s="33"/>
      <c r="R8" s="33"/>
    </row>
    <row r="9" spans="4:18">
      <c r="D9" s="33"/>
      <c r="E9" s="33"/>
      <c r="G9" s="33"/>
      <c r="H9" s="33"/>
      <c r="I9" s="33"/>
      <c r="L9" s="33"/>
      <c r="M9" s="33"/>
      <c r="N9" s="33"/>
      <c r="P9" s="33"/>
      <c r="Q9" s="33"/>
      <c r="R9" s="33"/>
    </row>
    <row r="10" spans="5:18">
      <c r="E10" s="33"/>
      <c r="F10" s="33"/>
      <c r="H10" s="33"/>
      <c r="J10" s="33"/>
      <c r="K10" s="33"/>
      <c r="M10" s="33"/>
      <c r="N10" s="33"/>
      <c r="P10" s="33"/>
      <c r="Q10" s="33"/>
      <c r="R10" s="33"/>
    </row>
    <row r="11" spans="6:18">
      <c r="F11" s="33"/>
      <c r="M11" s="33"/>
      <c r="O11" s="33"/>
      <c r="P11" s="33"/>
      <c r="Q11" s="33"/>
      <c r="R11" s="33"/>
    </row>
    <row r="12" spans="7:17">
      <c r="G12" s="33"/>
      <c r="J12" s="33"/>
      <c r="M12" s="33"/>
      <c r="O12" s="33"/>
      <c r="P12" s="33"/>
      <c r="Q12" s="33"/>
    </row>
    <row r="13" spans="13:17">
      <c r="M13" s="33"/>
      <c r="O13" s="33"/>
      <c r="P13" s="33"/>
      <c r="Q13" s="33"/>
    </row>
    <row r="14" spans="11:11">
      <c r="K14" s="33"/>
    </row>
    <row r="15" spans="11:11">
      <c r="K15" s="33"/>
    </row>
    <row r="16" spans="5:5">
      <c r="E16" s="33"/>
    </row>
    <row r="19" spans="5:5">
      <c r="E19" s="33"/>
    </row>
  </sheetData>
  <mergeCells count="9">
    <mergeCell ref="A5:A6"/>
    <mergeCell ref="B5:B6"/>
    <mergeCell ref="F5:F6"/>
    <mergeCell ref="G5:G6"/>
    <mergeCell ref="H5:H6"/>
    <mergeCell ref="L5:L6"/>
    <mergeCell ref="M5:M6"/>
    <mergeCell ref="N5:N6"/>
    <mergeCell ref="R5:R6"/>
  </mergeCells>
  <printOptions horizontalCentered="1"/>
  <pageMargins left="0.708333333333333" right="0.708333333333333" top="0.747916666666667" bottom="0.747916666666667" header="0" footer="0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1.25" outlineLevelCol="7"/>
  <cols>
    <col min="1" max="2" width="14.3777777777778" customWidth="1"/>
    <col min="3" max="5" width="25.1222222222222" customWidth="1"/>
    <col min="6" max="16384" width="9" customWidth="1"/>
  </cols>
  <sheetData>
    <row r="1" ht="12.75" customHeight="1" spans="1:5">
      <c r="A1" s="46" t="s">
        <v>178</v>
      </c>
      <c r="B1" s="46"/>
      <c r="C1" s="46"/>
      <c r="D1" s="46"/>
      <c r="E1" s="46"/>
    </row>
    <row r="2" ht="35.25" customHeight="1" spans="1:5">
      <c r="A2" s="3" t="s">
        <v>179</v>
      </c>
      <c r="B2" s="3"/>
      <c r="C2" s="3"/>
      <c r="D2" s="3"/>
      <c r="E2" s="3"/>
    </row>
    <row r="3" ht="12" customHeight="1" spans="1:5">
      <c r="A3" s="47" t="s">
        <v>180</v>
      </c>
      <c r="B3" s="5"/>
      <c r="C3" s="5"/>
      <c r="D3" s="5"/>
      <c r="E3" s="48" t="s">
        <v>3</v>
      </c>
    </row>
    <row r="4" s="45" customFormat="1" ht="30" customHeight="1" spans="1:5">
      <c r="A4" s="49" t="s">
        <v>53</v>
      </c>
      <c r="B4" s="50" t="s">
        <v>54</v>
      </c>
      <c r="C4" s="51" t="s">
        <v>181</v>
      </c>
      <c r="D4" s="51"/>
      <c r="E4" s="52"/>
    </row>
    <row r="5" s="45" customFormat="1" ht="30" customHeight="1" spans="1:5">
      <c r="A5" s="53"/>
      <c r="B5" s="53"/>
      <c r="C5" s="54" t="s">
        <v>61</v>
      </c>
      <c r="D5" s="53" t="s">
        <v>56</v>
      </c>
      <c r="E5" s="53" t="s">
        <v>57</v>
      </c>
    </row>
    <row r="6" ht="30" customHeight="1" spans="1:5">
      <c r="A6" s="55" t="s">
        <v>60</v>
      </c>
      <c r="B6" s="55" t="s">
        <v>60</v>
      </c>
      <c r="C6" s="56">
        <v>1</v>
      </c>
      <c r="D6" s="55">
        <v>2</v>
      </c>
      <c r="E6" s="55">
        <v>3</v>
      </c>
    </row>
    <row r="7" ht="27" customHeight="1" spans="1:8">
      <c r="A7" s="57"/>
      <c r="B7" s="57"/>
      <c r="C7" s="31"/>
      <c r="D7" s="31"/>
      <c r="E7" s="31"/>
      <c r="H7" s="33"/>
    </row>
    <row r="8" ht="30" customHeight="1" spans="1:5">
      <c r="A8" s="33"/>
      <c r="B8" s="33"/>
      <c r="C8" s="33"/>
      <c r="D8" s="33"/>
      <c r="E8" s="33"/>
    </row>
    <row r="9" ht="30" customHeight="1" spans="2:5">
      <c r="B9" s="33"/>
      <c r="C9" s="33"/>
      <c r="D9" s="33"/>
      <c r="E9" s="33"/>
    </row>
    <row r="10" spans="3:5">
      <c r="C10" s="33"/>
      <c r="D10" s="33"/>
      <c r="E10" s="33"/>
    </row>
    <row r="11" spans="3:4">
      <c r="C11" s="33"/>
      <c r="D11" s="33"/>
    </row>
    <row r="12" spans="3:4">
      <c r="C12" s="33"/>
      <c r="D12" s="33"/>
    </row>
    <row r="13" spans="4:5">
      <c r="D13" s="33"/>
      <c r="E13" s="33"/>
    </row>
    <row r="14" spans="4:4">
      <c r="D14" s="33"/>
    </row>
    <row r="15" spans="4:4">
      <c r="D15" s="33"/>
    </row>
    <row r="16" spans="4:4">
      <c r="D16" s="33"/>
    </row>
    <row r="17" spans="5:5">
      <c r="E17" s="33"/>
    </row>
  </sheetData>
  <mergeCells count="2">
    <mergeCell ref="A4:A5"/>
    <mergeCell ref="B4:B5"/>
  </mergeCells>
  <printOptions horizontalCentered="1"/>
  <pageMargins left="0.708333333333333" right="0.708333333333333" top="0.747916666666667" bottom="0.747916666666667" header="0" footer="0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showGridLines="0" showZeros="0" topLeftCell="A15" workbookViewId="0">
      <selection activeCell="A1" sqref="A1"/>
    </sheetView>
  </sheetViews>
  <sheetFormatPr defaultColWidth="9" defaultRowHeight="11.25"/>
  <cols>
    <col min="1" max="1" width="32" customWidth="1"/>
    <col min="2" max="2" width="25" customWidth="1"/>
    <col min="3" max="3" width="29.6222222222222" customWidth="1"/>
    <col min="4" max="4" width="25.2555555555556" customWidth="1"/>
    <col min="5" max="16384" width="9" customWidth="1"/>
  </cols>
  <sheetData>
    <row r="1" spans="1:4">
      <c r="A1" s="2" t="s">
        <v>182</v>
      </c>
      <c r="B1" s="2"/>
      <c r="C1" s="2"/>
      <c r="D1" s="2"/>
    </row>
    <row r="2" ht="21" customHeight="1" spans="1:4">
      <c r="A2" s="3" t="s">
        <v>183</v>
      </c>
      <c r="B2" s="3"/>
      <c r="C2" s="3"/>
      <c r="D2" s="3"/>
    </row>
    <row r="3" ht="21" customHeight="1" spans="1:4">
      <c r="A3" s="4" t="s">
        <v>2</v>
      </c>
      <c r="B3" s="2"/>
      <c r="C3" s="2"/>
      <c r="D3" s="26" t="s">
        <v>3</v>
      </c>
    </row>
    <row r="4" ht="21" customHeight="1" spans="1:4">
      <c r="A4" s="7" t="s">
        <v>4</v>
      </c>
      <c r="B4" s="8"/>
      <c r="C4" s="27" t="s">
        <v>5</v>
      </c>
      <c r="D4" s="8"/>
    </row>
    <row r="5" ht="21" customHeight="1" spans="1:4">
      <c r="A5" s="28" t="s">
        <v>184</v>
      </c>
      <c r="B5" s="28" t="s">
        <v>7</v>
      </c>
      <c r="C5" s="29" t="s">
        <v>184</v>
      </c>
      <c r="D5" s="29" t="s">
        <v>7</v>
      </c>
    </row>
    <row r="6" ht="21" customHeight="1" spans="1:4">
      <c r="A6" s="30" t="s">
        <v>185</v>
      </c>
      <c r="B6" s="31">
        <v>11113.62</v>
      </c>
      <c r="C6" s="32" t="s">
        <v>12</v>
      </c>
      <c r="D6" s="16">
        <v>0</v>
      </c>
    </row>
    <row r="7" ht="21" customHeight="1" spans="1:5">
      <c r="A7" s="30" t="s">
        <v>186</v>
      </c>
      <c r="B7" s="31">
        <v>0</v>
      </c>
      <c r="C7" s="32" t="s">
        <v>14</v>
      </c>
      <c r="D7" s="16">
        <v>0</v>
      </c>
      <c r="E7" s="33"/>
    </row>
    <row r="8" ht="21" customHeight="1" spans="1:6">
      <c r="A8" s="30" t="s">
        <v>187</v>
      </c>
      <c r="B8" s="31"/>
      <c r="C8" s="32" t="s">
        <v>15</v>
      </c>
      <c r="D8" s="16">
        <v>0</v>
      </c>
      <c r="E8" s="33"/>
      <c r="F8" s="33"/>
    </row>
    <row r="9" ht="21" customHeight="1" spans="1:6">
      <c r="A9" s="30" t="s">
        <v>188</v>
      </c>
      <c r="B9" s="34"/>
      <c r="C9" s="32" t="s">
        <v>16</v>
      </c>
      <c r="D9" s="16">
        <v>0</v>
      </c>
      <c r="E9" s="33"/>
      <c r="F9" s="33"/>
    </row>
    <row r="10" ht="21" customHeight="1" spans="1:5">
      <c r="A10" s="30" t="s">
        <v>189</v>
      </c>
      <c r="B10" s="31">
        <v>0</v>
      </c>
      <c r="C10" s="35" t="s">
        <v>17</v>
      </c>
      <c r="D10" s="16">
        <v>0</v>
      </c>
      <c r="E10" s="33"/>
    </row>
    <row r="11" ht="21" customHeight="1" spans="1:5">
      <c r="A11" s="30" t="s">
        <v>190</v>
      </c>
      <c r="B11" s="31">
        <v>0</v>
      </c>
      <c r="C11" s="35" t="s">
        <v>18</v>
      </c>
      <c r="D11" s="16">
        <v>0</v>
      </c>
      <c r="E11" s="33"/>
    </row>
    <row r="12" ht="21" customHeight="1" spans="1:5">
      <c r="A12" s="30" t="s">
        <v>191</v>
      </c>
      <c r="B12" s="31">
        <v>0</v>
      </c>
      <c r="C12" s="35" t="s">
        <v>19</v>
      </c>
      <c r="D12" s="16">
        <v>0</v>
      </c>
      <c r="E12" s="33"/>
    </row>
    <row r="13" ht="21" customHeight="1" spans="1:6">
      <c r="A13" s="30"/>
      <c r="B13" s="36"/>
      <c r="C13" s="32" t="s">
        <v>20</v>
      </c>
      <c r="D13" s="16">
        <v>56.25</v>
      </c>
      <c r="E13" s="33"/>
      <c r="F13" s="33"/>
    </row>
    <row r="14" ht="21" customHeight="1" spans="1:6">
      <c r="A14" s="30"/>
      <c r="B14" s="34"/>
      <c r="C14" s="32" t="s">
        <v>21</v>
      </c>
      <c r="D14" s="16">
        <v>0</v>
      </c>
      <c r="E14" s="33"/>
      <c r="F14" s="33"/>
    </row>
    <row r="15" ht="21" customHeight="1" spans="1:6">
      <c r="A15" s="30"/>
      <c r="B15" s="34"/>
      <c r="C15" s="32" t="s">
        <v>192</v>
      </c>
      <c r="D15" s="16">
        <v>10919.84</v>
      </c>
      <c r="E15" s="33"/>
      <c r="F15" s="33"/>
    </row>
    <row r="16" ht="21" customHeight="1" spans="1:6">
      <c r="A16" s="30"/>
      <c r="B16" s="34"/>
      <c r="C16" s="32" t="s">
        <v>193</v>
      </c>
      <c r="D16" s="16">
        <v>0</v>
      </c>
      <c r="E16" s="33"/>
      <c r="F16" s="33"/>
    </row>
    <row r="17" ht="21" customHeight="1" spans="1:6">
      <c r="A17" s="30"/>
      <c r="B17" s="37"/>
      <c r="C17" s="32" t="s">
        <v>24</v>
      </c>
      <c r="D17" s="16">
        <v>0</v>
      </c>
      <c r="E17" s="33"/>
      <c r="F17" s="33"/>
    </row>
    <row r="18" ht="21" customHeight="1" spans="1:6">
      <c r="A18" s="30"/>
      <c r="B18" s="34"/>
      <c r="C18" s="32" t="s">
        <v>25</v>
      </c>
      <c r="D18" s="16">
        <v>0</v>
      </c>
      <c r="E18" s="33"/>
      <c r="F18" s="33"/>
    </row>
    <row r="19" ht="21" customHeight="1" spans="1:7">
      <c r="A19" s="30"/>
      <c r="B19" s="37"/>
      <c r="C19" s="32" t="s">
        <v>27</v>
      </c>
      <c r="D19" s="16">
        <v>0</v>
      </c>
      <c r="E19" s="33"/>
      <c r="F19" s="33"/>
      <c r="G19" s="33"/>
    </row>
    <row r="20" ht="21" customHeight="1" spans="1:7">
      <c r="A20" s="30"/>
      <c r="B20" s="37"/>
      <c r="C20" s="32" t="s">
        <v>194</v>
      </c>
      <c r="D20" s="16">
        <v>0</v>
      </c>
      <c r="E20" s="33"/>
      <c r="F20" s="33"/>
      <c r="G20" s="33"/>
    </row>
    <row r="21" ht="21" customHeight="1" spans="1:8">
      <c r="A21" s="30"/>
      <c r="B21" s="37"/>
      <c r="C21" s="32" t="s">
        <v>29</v>
      </c>
      <c r="D21" s="16">
        <v>0</v>
      </c>
      <c r="E21" s="33"/>
      <c r="F21" s="33"/>
      <c r="G21" s="33"/>
      <c r="H21" s="33"/>
    </row>
    <row r="22" ht="21" customHeight="1" spans="1:5">
      <c r="A22" s="30"/>
      <c r="B22" s="37"/>
      <c r="C22" s="32" t="s">
        <v>195</v>
      </c>
      <c r="D22" s="16">
        <v>0</v>
      </c>
      <c r="E22" s="33"/>
    </row>
    <row r="23" ht="21" customHeight="1" spans="1:5">
      <c r="A23" s="30"/>
      <c r="B23" s="37"/>
      <c r="C23" s="32" t="s">
        <v>31</v>
      </c>
      <c r="D23" s="16">
        <v>0</v>
      </c>
      <c r="E23" s="33"/>
    </row>
    <row r="24" ht="21" customHeight="1" spans="1:5">
      <c r="A24" s="30"/>
      <c r="B24" s="37"/>
      <c r="C24" s="32" t="s">
        <v>196</v>
      </c>
      <c r="D24" s="16">
        <v>0</v>
      </c>
      <c r="E24" s="33"/>
    </row>
    <row r="25" ht="21" customHeight="1" spans="1:4">
      <c r="A25" s="30"/>
      <c r="B25" s="37"/>
      <c r="C25" s="32" t="s">
        <v>33</v>
      </c>
      <c r="D25" s="16">
        <v>37.53</v>
      </c>
    </row>
    <row r="26" ht="18" customHeight="1" spans="1:5">
      <c r="A26" s="30"/>
      <c r="B26" s="37"/>
      <c r="C26" s="32" t="s">
        <v>34</v>
      </c>
      <c r="D26" s="38">
        <v>0</v>
      </c>
      <c r="E26" s="33"/>
    </row>
    <row r="27" ht="18" customHeight="1" spans="1:5">
      <c r="A27" s="30"/>
      <c r="B27" s="37"/>
      <c r="C27" s="39" t="s">
        <v>35</v>
      </c>
      <c r="D27" s="38">
        <v>100</v>
      </c>
      <c r="E27" s="33"/>
    </row>
    <row r="28" ht="18" customHeight="1" spans="1:5">
      <c r="A28" s="30"/>
      <c r="B28" s="37"/>
      <c r="C28" s="39" t="s">
        <v>36</v>
      </c>
      <c r="D28" s="16">
        <v>0</v>
      </c>
      <c r="E28" s="33"/>
    </row>
    <row r="29" ht="18" customHeight="1" spans="1:5">
      <c r="A29" s="30"/>
      <c r="B29" s="37"/>
      <c r="C29" s="40" t="s">
        <v>37</v>
      </c>
      <c r="D29" s="41">
        <v>0</v>
      </c>
      <c r="E29" s="33"/>
    </row>
    <row r="30" ht="21" customHeight="1" spans="1:5">
      <c r="A30" s="30"/>
      <c r="B30" s="37"/>
      <c r="C30" s="32" t="s">
        <v>38</v>
      </c>
      <c r="D30" s="16">
        <v>0</v>
      </c>
      <c r="E30" s="33"/>
    </row>
    <row r="31" ht="21" customHeight="1" spans="1:6">
      <c r="A31" s="30"/>
      <c r="B31" s="37"/>
      <c r="C31" s="32" t="s">
        <v>39</v>
      </c>
      <c r="D31" s="16">
        <v>0</v>
      </c>
      <c r="E31" s="33"/>
      <c r="F31" s="33"/>
    </row>
    <row r="32" ht="21" customHeight="1" spans="1:8">
      <c r="A32" s="30"/>
      <c r="B32" s="37"/>
      <c r="C32" s="32" t="s">
        <v>40</v>
      </c>
      <c r="D32" s="16">
        <v>0</v>
      </c>
      <c r="E32" s="33"/>
      <c r="F32" s="33"/>
      <c r="G32" s="33"/>
      <c r="H32" s="33"/>
    </row>
    <row r="33" ht="21" customHeight="1" spans="1:7">
      <c r="A33" s="30"/>
      <c r="B33" s="37"/>
      <c r="C33" s="32" t="s">
        <v>41</v>
      </c>
      <c r="D33" s="38">
        <v>0</v>
      </c>
      <c r="E33" s="33"/>
      <c r="F33" s="33"/>
      <c r="G33" s="33"/>
    </row>
    <row r="34" ht="21" customHeight="1" spans="1:9">
      <c r="A34" s="30"/>
      <c r="B34" s="34"/>
      <c r="C34" s="42" t="s">
        <v>42</v>
      </c>
      <c r="D34" s="16">
        <v>0</v>
      </c>
      <c r="H34" s="33"/>
      <c r="I34" s="33"/>
    </row>
    <row r="35" ht="21" customHeight="1" spans="1:14">
      <c r="A35" s="30"/>
      <c r="B35" s="34"/>
      <c r="C35" s="30"/>
      <c r="D35" s="43"/>
      <c r="E35" s="33"/>
      <c r="N35" s="33"/>
    </row>
    <row r="36" ht="21" customHeight="1" spans="1:14">
      <c r="A36" s="30" t="s">
        <v>197</v>
      </c>
      <c r="B36" s="34">
        <f>SUM(B6:B12)</f>
        <v>11113.62</v>
      </c>
      <c r="C36" s="30" t="s">
        <v>198</v>
      </c>
      <c r="D36" s="37">
        <f>SUM(D6:D34)</f>
        <v>11113.62</v>
      </c>
      <c r="E36" s="33"/>
      <c r="M36" s="33"/>
      <c r="N36" s="33"/>
    </row>
    <row r="37" ht="21" customHeight="1" spans="1:13">
      <c r="A37" s="30" t="s">
        <v>199</v>
      </c>
      <c r="B37" s="34"/>
      <c r="C37" s="30" t="s">
        <v>200</v>
      </c>
      <c r="D37" s="44">
        <f>B40-D36</f>
        <v>0</v>
      </c>
      <c r="F37" s="33"/>
      <c r="L37" s="33"/>
      <c r="M37" s="33"/>
    </row>
    <row r="38" ht="21" customHeight="1" spans="1:12">
      <c r="A38" s="30" t="s">
        <v>201</v>
      </c>
      <c r="B38" s="31">
        <v>0</v>
      </c>
      <c r="C38" s="30"/>
      <c r="D38" s="44"/>
      <c r="G38" s="33"/>
      <c r="H38" s="33"/>
      <c r="K38" s="33"/>
      <c r="L38" s="33"/>
    </row>
    <row r="39" ht="21" customHeight="1" spans="1:11">
      <c r="A39" s="30"/>
      <c r="B39" s="37"/>
      <c r="C39" s="30"/>
      <c r="D39" s="44"/>
      <c r="I39" s="33"/>
      <c r="J39" s="33"/>
      <c r="K39" s="33"/>
    </row>
    <row r="40" ht="21" customHeight="1" spans="1:4">
      <c r="A40" s="29" t="s">
        <v>44</v>
      </c>
      <c r="B40" s="37">
        <f>B36+B37+B38</f>
        <v>11113.62</v>
      </c>
      <c r="C40" s="29" t="s">
        <v>45</v>
      </c>
      <c r="D40" s="44">
        <f>D36+D37</f>
        <v>11113.62</v>
      </c>
    </row>
  </sheetData>
  <printOptions horizontalCentered="1"/>
  <pageMargins left="0.708333333333333" right="0.708333333333333" top="0.747916666666667" bottom="0.747916666666667" header="0" footer="0"/>
  <pageSetup paperSize="9" scale="8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showGridLines="0" showZeros="0" topLeftCell="A22" workbookViewId="0">
      <selection activeCell="I8" sqref="I8"/>
    </sheetView>
  </sheetViews>
  <sheetFormatPr defaultColWidth="9" defaultRowHeight="11.25"/>
  <cols>
    <col min="1" max="2" width="14.8333333333333" customWidth="1"/>
    <col min="3" max="3" width="16.5" customWidth="1"/>
    <col min="4" max="4" width="16.3333333333333" customWidth="1"/>
    <col min="5" max="5" width="20" customWidth="1"/>
    <col min="6" max="6" width="14.8333333333333" customWidth="1"/>
    <col min="7" max="7" width="10.6666666666667" customWidth="1"/>
    <col min="8" max="8" width="9.16666666666667" customWidth="1"/>
    <col min="9" max="11" width="14.8333333333333" customWidth="1"/>
    <col min="12" max="12" width="9.33333333333333" customWidth="1"/>
    <col min="13" max="16384" width="9" customWidth="1"/>
  </cols>
  <sheetData>
    <row r="1" ht="13.5" customHeight="1" spans="1:12">
      <c r="A1" s="2" t="s">
        <v>202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8.75" customHeight="1" spans="1:12">
      <c r="A2" s="3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25" customHeight="1" spans="1:12">
      <c r="A3" s="4" t="s">
        <v>2</v>
      </c>
      <c r="B3" s="2"/>
      <c r="C3" s="5"/>
      <c r="D3" s="5"/>
      <c r="E3" s="5"/>
      <c r="F3" s="5"/>
      <c r="G3" s="5"/>
      <c r="H3" s="5"/>
      <c r="I3" s="5"/>
      <c r="J3" s="5"/>
      <c r="K3" s="5"/>
      <c r="L3" s="23" t="s">
        <v>204</v>
      </c>
    </row>
    <row r="4" s="1" customFormat="1" ht="23.25" customHeight="1" spans="1:12">
      <c r="A4" s="7" t="s">
        <v>49</v>
      </c>
      <c r="B4" s="8"/>
      <c r="C4" s="9" t="s">
        <v>61</v>
      </c>
      <c r="D4" s="10" t="s">
        <v>201</v>
      </c>
      <c r="E4" s="10" t="s">
        <v>205</v>
      </c>
      <c r="F4" s="10" t="s">
        <v>206</v>
      </c>
      <c r="G4" s="10" t="s">
        <v>207</v>
      </c>
      <c r="H4" s="10" t="s">
        <v>208</v>
      </c>
      <c r="I4" s="10" t="s">
        <v>209</v>
      </c>
      <c r="J4" s="10" t="s">
        <v>210</v>
      </c>
      <c r="K4" s="10" t="s">
        <v>211</v>
      </c>
      <c r="L4" s="11" t="s">
        <v>199</v>
      </c>
    </row>
    <row r="5" s="1" customFormat="1" ht="23.25" customHeight="1" spans="1:12">
      <c r="A5" s="12" t="s">
        <v>53</v>
      </c>
      <c r="B5" s="12" t="s">
        <v>54</v>
      </c>
      <c r="C5" s="13"/>
      <c r="D5" s="13"/>
      <c r="E5" s="13"/>
      <c r="F5" s="13"/>
      <c r="G5" s="13"/>
      <c r="H5" s="13"/>
      <c r="I5" s="13"/>
      <c r="J5" s="13"/>
      <c r="K5" s="13"/>
      <c r="L5" s="11"/>
    </row>
    <row r="6" s="1" customFormat="1" ht="30" customHeight="1" spans="1:12">
      <c r="A6" s="18" t="s">
        <v>60</v>
      </c>
      <c r="B6" s="19" t="s">
        <v>60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</row>
    <row r="7" s="1" customFormat="1" ht="29.25" customHeight="1" spans="1:13">
      <c r="A7" s="20"/>
      <c r="B7" s="20" t="s">
        <v>61</v>
      </c>
      <c r="C7" s="21">
        <v>11113.62</v>
      </c>
      <c r="D7" s="16">
        <v>0</v>
      </c>
      <c r="E7" s="22">
        <v>11113.62</v>
      </c>
      <c r="F7" s="16">
        <v>0</v>
      </c>
      <c r="G7" s="22">
        <v>0</v>
      </c>
      <c r="H7" s="16">
        <v>0</v>
      </c>
      <c r="I7" s="24">
        <v>0</v>
      </c>
      <c r="J7" s="24">
        <v>0</v>
      </c>
      <c r="K7" s="22">
        <v>0</v>
      </c>
      <c r="L7" s="16">
        <v>0</v>
      </c>
      <c r="M7" s="25"/>
    </row>
    <row r="8" s="1" customFormat="1" ht="29.25" customHeight="1" spans="1:12">
      <c r="A8" s="20" t="s">
        <v>62</v>
      </c>
      <c r="B8" s="20" t="s">
        <v>63</v>
      </c>
      <c r="C8" s="21">
        <v>56.25</v>
      </c>
      <c r="D8" s="16">
        <v>0</v>
      </c>
      <c r="E8" s="22">
        <v>56.25</v>
      </c>
      <c r="F8" s="16">
        <v>0</v>
      </c>
      <c r="G8" s="22">
        <v>0</v>
      </c>
      <c r="H8" s="16">
        <v>0</v>
      </c>
      <c r="I8" s="24">
        <v>0</v>
      </c>
      <c r="J8" s="24">
        <v>0</v>
      </c>
      <c r="K8" s="22">
        <v>0</v>
      </c>
      <c r="L8" s="16">
        <v>0</v>
      </c>
    </row>
    <row r="9" s="1" customFormat="1" ht="29.25" customHeight="1" spans="1:12">
      <c r="A9" s="20" t="s">
        <v>64</v>
      </c>
      <c r="B9" s="20" t="s">
        <v>65</v>
      </c>
      <c r="C9" s="21">
        <v>56.25</v>
      </c>
      <c r="D9" s="16">
        <v>0</v>
      </c>
      <c r="E9" s="22">
        <v>56.25</v>
      </c>
      <c r="F9" s="16">
        <v>0</v>
      </c>
      <c r="G9" s="22">
        <v>0</v>
      </c>
      <c r="H9" s="16">
        <v>0</v>
      </c>
      <c r="I9" s="24">
        <v>0</v>
      </c>
      <c r="J9" s="24">
        <v>0</v>
      </c>
      <c r="K9" s="22">
        <v>0</v>
      </c>
      <c r="L9" s="16">
        <v>0</v>
      </c>
    </row>
    <row r="10" s="1" customFormat="1" ht="29.25" customHeight="1" spans="1:12">
      <c r="A10" s="20" t="s">
        <v>66</v>
      </c>
      <c r="B10" s="20" t="s">
        <v>67</v>
      </c>
      <c r="C10" s="21">
        <v>56.05</v>
      </c>
      <c r="D10" s="16">
        <v>0</v>
      </c>
      <c r="E10" s="22">
        <v>56.05</v>
      </c>
      <c r="F10" s="16">
        <v>0</v>
      </c>
      <c r="G10" s="22">
        <v>0</v>
      </c>
      <c r="H10" s="16">
        <v>0</v>
      </c>
      <c r="I10" s="24">
        <v>0</v>
      </c>
      <c r="J10" s="24">
        <v>0</v>
      </c>
      <c r="K10" s="22">
        <v>0</v>
      </c>
      <c r="L10" s="16">
        <v>0</v>
      </c>
    </row>
    <row r="11" s="1" customFormat="1" ht="29.25" customHeight="1" spans="1:12">
      <c r="A11" s="20" t="s">
        <v>68</v>
      </c>
      <c r="B11" s="20" t="s">
        <v>69</v>
      </c>
      <c r="C11" s="21">
        <v>0.2</v>
      </c>
      <c r="D11" s="16">
        <v>0</v>
      </c>
      <c r="E11" s="22">
        <v>0.2</v>
      </c>
      <c r="F11" s="16">
        <v>0</v>
      </c>
      <c r="G11" s="22">
        <v>0</v>
      </c>
      <c r="H11" s="16">
        <v>0</v>
      </c>
      <c r="I11" s="24">
        <v>0</v>
      </c>
      <c r="J11" s="24">
        <v>0</v>
      </c>
      <c r="K11" s="22">
        <v>0</v>
      </c>
      <c r="L11" s="16">
        <v>0</v>
      </c>
    </row>
    <row r="12" ht="29.25" customHeight="1" spans="1:12">
      <c r="A12" s="20" t="s">
        <v>70</v>
      </c>
      <c r="B12" s="20" t="s">
        <v>71</v>
      </c>
      <c r="C12" s="21">
        <v>10919.84</v>
      </c>
      <c r="D12" s="16">
        <v>0</v>
      </c>
      <c r="E12" s="22">
        <v>10919.84</v>
      </c>
      <c r="F12" s="16">
        <v>0</v>
      </c>
      <c r="G12" s="22">
        <v>0</v>
      </c>
      <c r="H12" s="16">
        <v>0</v>
      </c>
      <c r="I12" s="24">
        <v>0</v>
      </c>
      <c r="J12" s="24">
        <v>0</v>
      </c>
      <c r="K12" s="22">
        <v>0</v>
      </c>
      <c r="L12" s="16">
        <v>0</v>
      </c>
    </row>
    <row r="13" ht="29.25" customHeight="1" spans="1:12">
      <c r="A13" s="20" t="s">
        <v>72</v>
      </c>
      <c r="B13" s="20" t="s">
        <v>73</v>
      </c>
      <c r="C13" s="21">
        <v>21.09</v>
      </c>
      <c r="D13" s="16">
        <v>0</v>
      </c>
      <c r="E13" s="22">
        <v>21.09</v>
      </c>
      <c r="F13" s="16">
        <v>0</v>
      </c>
      <c r="G13" s="22">
        <v>0</v>
      </c>
      <c r="H13" s="16">
        <v>0</v>
      </c>
      <c r="I13" s="24">
        <v>0</v>
      </c>
      <c r="J13" s="24">
        <v>0</v>
      </c>
      <c r="K13" s="22">
        <v>0</v>
      </c>
      <c r="L13" s="16">
        <v>0</v>
      </c>
    </row>
    <row r="14" ht="29.25" customHeight="1" spans="1:12">
      <c r="A14" s="20" t="s">
        <v>74</v>
      </c>
      <c r="B14" s="20" t="s">
        <v>75</v>
      </c>
      <c r="C14" s="21">
        <v>3.59</v>
      </c>
      <c r="D14" s="16">
        <v>0</v>
      </c>
      <c r="E14" s="22">
        <v>3.59</v>
      </c>
      <c r="F14" s="16">
        <v>0</v>
      </c>
      <c r="G14" s="22">
        <v>0</v>
      </c>
      <c r="H14" s="16">
        <v>0</v>
      </c>
      <c r="I14" s="24">
        <v>0</v>
      </c>
      <c r="J14" s="24">
        <v>0</v>
      </c>
      <c r="K14" s="22">
        <v>0</v>
      </c>
      <c r="L14" s="16">
        <v>0</v>
      </c>
    </row>
    <row r="15" ht="29.25" customHeight="1" spans="1:12">
      <c r="A15" s="20" t="s">
        <v>76</v>
      </c>
      <c r="B15" s="20" t="s">
        <v>77</v>
      </c>
      <c r="C15" s="21">
        <v>17.5</v>
      </c>
      <c r="D15" s="16">
        <v>0</v>
      </c>
      <c r="E15" s="22">
        <v>17.5</v>
      </c>
      <c r="F15" s="16">
        <v>0</v>
      </c>
      <c r="G15" s="22">
        <v>0</v>
      </c>
      <c r="H15" s="16">
        <v>0</v>
      </c>
      <c r="I15" s="24">
        <v>0</v>
      </c>
      <c r="J15" s="24">
        <v>0</v>
      </c>
      <c r="K15" s="22">
        <v>0</v>
      </c>
      <c r="L15" s="16">
        <v>0</v>
      </c>
    </row>
    <row r="16" ht="29.25" customHeight="1" spans="1:12">
      <c r="A16" s="20" t="s">
        <v>78</v>
      </c>
      <c r="B16" s="20" t="s">
        <v>79</v>
      </c>
      <c r="C16" s="21">
        <v>8817.2</v>
      </c>
      <c r="D16" s="16">
        <v>0</v>
      </c>
      <c r="E16" s="22">
        <v>8817.2</v>
      </c>
      <c r="F16" s="16">
        <v>0</v>
      </c>
      <c r="G16" s="22">
        <v>0</v>
      </c>
      <c r="H16" s="16">
        <v>0</v>
      </c>
      <c r="I16" s="24">
        <v>0</v>
      </c>
      <c r="J16" s="24">
        <v>0</v>
      </c>
      <c r="K16" s="22">
        <v>0</v>
      </c>
      <c r="L16" s="16">
        <v>0</v>
      </c>
    </row>
    <row r="17" ht="29.25" customHeight="1" spans="1:12">
      <c r="A17" s="20" t="s">
        <v>80</v>
      </c>
      <c r="B17" s="20" t="s">
        <v>81</v>
      </c>
      <c r="C17" s="21">
        <v>8816</v>
      </c>
      <c r="D17" s="16">
        <v>0</v>
      </c>
      <c r="E17" s="22">
        <v>8816</v>
      </c>
      <c r="F17" s="16">
        <v>0</v>
      </c>
      <c r="G17" s="22">
        <v>0</v>
      </c>
      <c r="H17" s="16">
        <v>0</v>
      </c>
      <c r="I17" s="24">
        <v>0</v>
      </c>
      <c r="J17" s="24">
        <v>0</v>
      </c>
      <c r="K17" s="22">
        <v>0</v>
      </c>
      <c r="L17" s="16">
        <v>0</v>
      </c>
    </row>
    <row r="18" ht="29.25" customHeight="1" spans="1:12">
      <c r="A18" s="20" t="s">
        <v>82</v>
      </c>
      <c r="B18" s="20" t="s">
        <v>83</v>
      </c>
      <c r="C18" s="21">
        <v>1.2</v>
      </c>
      <c r="D18" s="16">
        <v>0</v>
      </c>
      <c r="E18" s="22">
        <v>1.2</v>
      </c>
      <c r="F18" s="16">
        <v>0</v>
      </c>
      <c r="G18" s="22">
        <v>0</v>
      </c>
      <c r="H18" s="16">
        <v>0</v>
      </c>
      <c r="I18" s="24">
        <v>0</v>
      </c>
      <c r="J18" s="24">
        <v>0</v>
      </c>
      <c r="K18" s="22">
        <v>0</v>
      </c>
      <c r="L18" s="16">
        <v>0</v>
      </c>
    </row>
    <row r="19" ht="29.25" customHeight="1" spans="1:12">
      <c r="A19" s="20" t="s">
        <v>84</v>
      </c>
      <c r="B19" s="20" t="s">
        <v>85</v>
      </c>
      <c r="C19" s="21">
        <v>1000</v>
      </c>
      <c r="D19" s="16">
        <v>0</v>
      </c>
      <c r="E19" s="22">
        <v>1000</v>
      </c>
      <c r="F19" s="16">
        <v>0</v>
      </c>
      <c r="G19" s="22">
        <v>0</v>
      </c>
      <c r="H19" s="16">
        <v>0</v>
      </c>
      <c r="I19" s="24">
        <v>0</v>
      </c>
      <c r="J19" s="24">
        <v>0</v>
      </c>
      <c r="K19" s="22">
        <v>0</v>
      </c>
      <c r="L19" s="16">
        <v>0</v>
      </c>
    </row>
    <row r="20" ht="29.25" customHeight="1" spans="1:12">
      <c r="A20" s="20" t="s">
        <v>86</v>
      </c>
      <c r="B20" s="20" t="s">
        <v>87</v>
      </c>
      <c r="C20" s="21">
        <v>1000</v>
      </c>
      <c r="D20" s="16">
        <v>0</v>
      </c>
      <c r="E20" s="22">
        <v>1000</v>
      </c>
      <c r="F20" s="16">
        <v>0</v>
      </c>
      <c r="G20" s="22">
        <v>0</v>
      </c>
      <c r="H20" s="16">
        <v>0</v>
      </c>
      <c r="I20" s="24">
        <v>0</v>
      </c>
      <c r="J20" s="24">
        <v>0</v>
      </c>
      <c r="K20" s="22">
        <v>0</v>
      </c>
      <c r="L20" s="16">
        <v>0</v>
      </c>
    </row>
    <row r="21" ht="29.25" customHeight="1" spans="1:12">
      <c r="A21" s="20" t="s">
        <v>88</v>
      </c>
      <c r="B21" s="20" t="s">
        <v>89</v>
      </c>
      <c r="C21" s="21">
        <v>1081.55</v>
      </c>
      <c r="D21" s="16">
        <v>0</v>
      </c>
      <c r="E21" s="22">
        <v>1081.55</v>
      </c>
      <c r="F21" s="16">
        <v>0</v>
      </c>
      <c r="G21" s="22">
        <v>0</v>
      </c>
      <c r="H21" s="16">
        <v>0</v>
      </c>
      <c r="I21" s="24">
        <v>0</v>
      </c>
      <c r="J21" s="24">
        <v>0</v>
      </c>
      <c r="K21" s="22">
        <v>0</v>
      </c>
      <c r="L21" s="16">
        <v>0</v>
      </c>
    </row>
    <row r="22" ht="29.25" customHeight="1" spans="1:12">
      <c r="A22" s="20" t="s">
        <v>90</v>
      </c>
      <c r="B22" s="20" t="s">
        <v>91</v>
      </c>
      <c r="C22" s="21">
        <v>81.25</v>
      </c>
      <c r="D22" s="16">
        <v>0</v>
      </c>
      <c r="E22" s="22">
        <v>81.25</v>
      </c>
      <c r="F22" s="16">
        <v>0</v>
      </c>
      <c r="G22" s="22">
        <v>0</v>
      </c>
      <c r="H22" s="16">
        <v>0</v>
      </c>
      <c r="I22" s="24">
        <v>0</v>
      </c>
      <c r="J22" s="24">
        <v>0</v>
      </c>
      <c r="K22" s="22">
        <v>0</v>
      </c>
      <c r="L22" s="16">
        <v>0</v>
      </c>
    </row>
    <row r="23" ht="29.25" customHeight="1" spans="1:12">
      <c r="A23" s="20" t="s">
        <v>92</v>
      </c>
      <c r="B23" s="20" t="s">
        <v>93</v>
      </c>
      <c r="C23" s="21">
        <v>9.5</v>
      </c>
      <c r="D23" s="16">
        <v>0</v>
      </c>
      <c r="E23" s="22">
        <v>9.5</v>
      </c>
      <c r="F23" s="16">
        <v>0</v>
      </c>
      <c r="G23" s="22">
        <v>0</v>
      </c>
      <c r="H23" s="16">
        <v>0</v>
      </c>
      <c r="I23" s="24">
        <v>0</v>
      </c>
      <c r="J23" s="24">
        <v>0</v>
      </c>
      <c r="K23" s="22">
        <v>0</v>
      </c>
      <c r="L23" s="16">
        <v>0</v>
      </c>
    </row>
    <row r="24" ht="29.25" customHeight="1" spans="1:12">
      <c r="A24" s="20" t="s">
        <v>94</v>
      </c>
      <c r="B24" s="20" t="s">
        <v>95</v>
      </c>
      <c r="C24" s="21">
        <v>307</v>
      </c>
      <c r="D24" s="16">
        <v>0</v>
      </c>
      <c r="E24" s="22">
        <v>307</v>
      </c>
      <c r="F24" s="16">
        <v>0</v>
      </c>
      <c r="G24" s="22">
        <v>0</v>
      </c>
      <c r="H24" s="16">
        <v>0</v>
      </c>
      <c r="I24" s="24">
        <v>0</v>
      </c>
      <c r="J24" s="24">
        <v>0</v>
      </c>
      <c r="K24" s="22">
        <v>0</v>
      </c>
      <c r="L24" s="16">
        <v>0</v>
      </c>
    </row>
    <row r="25" ht="29.25" customHeight="1" spans="1:12">
      <c r="A25" s="20" t="s">
        <v>96</v>
      </c>
      <c r="B25" s="20" t="s">
        <v>97</v>
      </c>
      <c r="C25" s="21">
        <v>1.8</v>
      </c>
      <c r="D25" s="16">
        <v>0</v>
      </c>
      <c r="E25" s="22">
        <v>1.8</v>
      </c>
      <c r="F25" s="16">
        <v>0</v>
      </c>
      <c r="G25" s="22">
        <v>0</v>
      </c>
      <c r="H25" s="16">
        <v>0</v>
      </c>
      <c r="I25" s="24">
        <v>0</v>
      </c>
      <c r="J25" s="24">
        <v>0</v>
      </c>
      <c r="K25" s="22">
        <v>0</v>
      </c>
      <c r="L25" s="16">
        <v>0</v>
      </c>
    </row>
    <row r="26" ht="29.25" customHeight="1" spans="1:12">
      <c r="A26" s="20" t="s">
        <v>98</v>
      </c>
      <c r="B26" s="20" t="s">
        <v>99</v>
      </c>
      <c r="C26" s="21">
        <v>108.25</v>
      </c>
      <c r="D26" s="16">
        <v>0</v>
      </c>
      <c r="E26" s="22">
        <v>108.25</v>
      </c>
      <c r="F26" s="16">
        <v>0</v>
      </c>
      <c r="G26" s="22">
        <v>0</v>
      </c>
      <c r="H26" s="16">
        <v>0</v>
      </c>
      <c r="I26" s="24">
        <v>0</v>
      </c>
      <c r="J26" s="24">
        <v>0</v>
      </c>
      <c r="K26" s="22">
        <v>0</v>
      </c>
      <c r="L26" s="16">
        <v>0</v>
      </c>
    </row>
    <row r="27" ht="29.25" customHeight="1" spans="1:12">
      <c r="A27" s="20" t="s">
        <v>100</v>
      </c>
      <c r="B27" s="20" t="s">
        <v>101</v>
      </c>
      <c r="C27" s="21">
        <v>573.75</v>
      </c>
      <c r="D27" s="16">
        <v>0</v>
      </c>
      <c r="E27" s="22">
        <v>573.75</v>
      </c>
      <c r="F27" s="16">
        <v>0</v>
      </c>
      <c r="G27" s="22">
        <v>0</v>
      </c>
      <c r="H27" s="16">
        <v>0</v>
      </c>
      <c r="I27" s="24">
        <v>0</v>
      </c>
      <c r="J27" s="24">
        <v>0</v>
      </c>
      <c r="K27" s="22">
        <v>0</v>
      </c>
      <c r="L27" s="16">
        <v>0</v>
      </c>
    </row>
    <row r="28" ht="29.25" customHeight="1" spans="1:12">
      <c r="A28" s="20" t="s">
        <v>102</v>
      </c>
      <c r="B28" s="20" t="s">
        <v>103</v>
      </c>
      <c r="C28" s="21">
        <v>37.53</v>
      </c>
      <c r="D28" s="16">
        <v>0</v>
      </c>
      <c r="E28" s="22">
        <v>37.53</v>
      </c>
      <c r="F28" s="16">
        <v>0</v>
      </c>
      <c r="G28" s="22">
        <v>0</v>
      </c>
      <c r="H28" s="16">
        <v>0</v>
      </c>
      <c r="I28" s="24">
        <v>0</v>
      </c>
      <c r="J28" s="24">
        <v>0</v>
      </c>
      <c r="K28" s="22">
        <v>0</v>
      </c>
      <c r="L28" s="16">
        <v>0</v>
      </c>
    </row>
    <row r="29" ht="29.25" customHeight="1" spans="1:12">
      <c r="A29" s="20" t="s">
        <v>104</v>
      </c>
      <c r="B29" s="20" t="s">
        <v>105</v>
      </c>
      <c r="C29" s="21">
        <v>37.53</v>
      </c>
      <c r="D29" s="16">
        <v>0</v>
      </c>
      <c r="E29" s="22">
        <v>37.53</v>
      </c>
      <c r="F29" s="16">
        <v>0</v>
      </c>
      <c r="G29" s="22">
        <v>0</v>
      </c>
      <c r="H29" s="16">
        <v>0</v>
      </c>
      <c r="I29" s="24">
        <v>0</v>
      </c>
      <c r="J29" s="24">
        <v>0</v>
      </c>
      <c r="K29" s="22">
        <v>0</v>
      </c>
      <c r="L29" s="16">
        <v>0</v>
      </c>
    </row>
    <row r="30" ht="29.25" customHeight="1" spans="1:12">
      <c r="A30" s="20" t="s">
        <v>106</v>
      </c>
      <c r="B30" s="20" t="s">
        <v>107</v>
      </c>
      <c r="C30" s="21">
        <v>37.53</v>
      </c>
      <c r="D30" s="16">
        <v>0</v>
      </c>
      <c r="E30" s="22">
        <v>37.53</v>
      </c>
      <c r="F30" s="16">
        <v>0</v>
      </c>
      <c r="G30" s="22">
        <v>0</v>
      </c>
      <c r="H30" s="16">
        <v>0</v>
      </c>
      <c r="I30" s="24">
        <v>0</v>
      </c>
      <c r="J30" s="24">
        <v>0</v>
      </c>
      <c r="K30" s="22">
        <v>0</v>
      </c>
      <c r="L30" s="16">
        <v>0</v>
      </c>
    </row>
    <row r="31" ht="29.25" customHeight="1" spans="1:12">
      <c r="A31" s="20" t="s">
        <v>108</v>
      </c>
      <c r="B31" s="20" t="s">
        <v>109</v>
      </c>
      <c r="C31" s="21">
        <v>100</v>
      </c>
      <c r="D31" s="16">
        <v>0</v>
      </c>
      <c r="E31" s="22">
        <v>100</v>
      </c>
      <c r="F31" s="16">
        <v>0</v>
      </c>
      <c r="G31" s="22">
        <v>0</v>
      </c>
      <c r="H31" s="16">
        <v>0</v>
      </c>
      <c r="I31" s="24">
        <v>0</v>
      </c>
      <c r="J31" s="24">
        <v>0</v>
      </c>
      <c r="K31" s="22">
        <v>0</v>
      </c>
      <c r="L31" s="16">
        <v>0</v>
      </c>
    </row>
    <row r="32" ht="29.25" customHeight="1" spans="1:12">
      <c r="A32" s="20" t="s">
        <v>110</v>
      </c>
      <c r="B32" s="20" t="s">
        <v>111</v>
      </c>
      <c r="C32" s="21">
        <v>100</v>
      </c>
      <c r="D32" s="16">
        <v>0</v>
      </c>
      <c r="E32" s="22">
        <v>100</v>
      </c>
      <c r="F32" s="16">
        <v>0</v>
      </c>
      <c r="G32" s="22">
        <v>0</v>
      </c>
      <c r="H32" s="16">
        <v>0</v>
      </c>
      <c r="I32" s="24">
        <v>0</v>
      </c>
      <c r="J32" s="24">
        <v>0</v>
      </c>
      <c r="K32" s="22">
        <v>0</v>
      </c>
      <c r="L32" s="16">
        <v>0</v>
      </c>
    </row>
    <row r="33" ht="29.25" customHeight="1" spans="1:12">
      <c r="A33" s="20" t="s">
        <v>112</v>
      </c>
      <c r="B33" s="20" t="s">
        <v>113</v>
      </c>
      <c r="C33" s="21">
        <v>100</v>
      </c>
      <c r="D33" s="16">
        <v>0</v>
      </c>
      <c r="E33" s="22">
        <v>100</v>
      </c>
      <c r="F33" s="16">
        <v>0</v>
      </c>
      <c r="G33" s="22">
        <v>0</v>
      </c>
      <c r="H33" s="16">
        <v>0</v>
      </c>
      <c r="I33" s="24">
        <v>0</v>
      </c>
      <c r="J33" s="24">
        <v>0</v>
      </c>
      <c r="K33" s="22">
        <v>0</v>
      </c>
      <c r="L33" s="16">
        <v>0</v>
      </c>
    </row>
  </sheetData>
  <mergeCells count="10"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333333333333" right="0.708333333333333" top="0.747916666666667" bottom="0.747916666666667" header="0" footer="0"/>
  <pageSetup paperSize="9" scale="63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I7" sqref="I7"/>
    </sheetView>
  </sheetViews>
  <sheetFormatPr defaultColWidth="9" defaultRowHeight="11.25" outlineLevelCol="7"/>
  <cols>
    <col min="1" max="5" width="22.5" customWidth="1"/>
    <col min="6" max="8" width="9.83333333333333" customWidth="1"/>
    <col min="9" max="16384" width="9" customWidth="1"/>
  </cols>
  <sheetData>
    <row r="1" ht="15.75" customHeight="1" spans="1:8">
      <c r="A1" s="2" t="s">
        <v>212</v>
      </c>
      <c r="B1" s="2"/>
      <c r="C1" s="2"/>
      <c r="D1" s="2"/>
      <c r="E1" s="2"/>
      <c r="F1" s="2"/>
      <c r="G1" s="2"/>
      <c r="H1" s="2"/>
    </row>
    <row r="2" ht="19.5" customHeight="1" spans="1:8">
      <c r="A2" s="3" t="s">
        <v>213</v>
      </c>
      <c r="B2" s="3"/>
      <c r="C2" s="3"/>
      <c r="D2" s="3"/>
      <c r="E2" s="3"/>
      <c r="F2" s="3"/>
      <c r="G2" s="3"/>
      <c r="H2" s="3"/>
    </row>
    <row r="3" ht="14.25" customHeight="1" spans="1:8">
      <c r="A3" s="4" t="s">
        <v>2</v>
      </c>
      <c r="B3" s="2"/>
      <c r="C3" s="5"/>
      <c r="D3" s="5"/>
      <c r="E3" s="5"/>
      <c r="F3" s="5"/>
      <c r="G3" s="5"/>
      <c r="H3" s="6" t="s">
        <v>3</v>
      </c>
    </row>
    <row r="4" s="1" customFormat="1" ht="23.25" customHeight="1" spans="1:8">
      <c r="A4" s="7" t="s">
        <v>49</v>
      </c>
      <c r="B4" s="8"/>
      <c r="C4" s="9" t="s">
        <v>61</v>
      </c>
      <c r="D4" s="10" t="s">
        <v>56</v>
      </c>
      <c r="E4" s="10" t="s">
        <v>57</v>
      </c>
      <c r="F4" s="10" t="s">
        <v>214</v>
      </c>
      <c r="G4" s="10" t="s">
        <v>215</v>
      </c>
      <c r="H4" s="11" t="s">
        <v>216</v>
      </c>
    </row>
    <row r="5" s="1" customFormat="1" ht="23.25" customHeight="1" spans="1:8">
      <c r="A5" s="12" t="s">
        <v>53</v>
      </c>
      <c r="B5" s="13" t="s">
        <v>54</v>
      </c>
      <c r="C5" s="13"/>
      <c r="D5" s="13"/>
      <c r="E5" s="13"/>
      <c r="F5" s="13"/>
      <c r="G5" s="13"/>
      <c r="H5" s="11"/>
    </row>
    <row r="6" s="1" customFormat="1" ht="30" customHeight="1" spans="1:8">
      <c r="A6" s="14" t="s">
        <v>60</v>
      </c>
      <c r="B6" s="11" t="s">
        <v>60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</row>
    <row r="7" s="1" customFormat="1" ht="31.5" customHeight="1" spans="1:8">
      <c r="A7" s="15"/>
      <c r="B7" s="15" t="s">
        <v>61</v>
      </c>
      <c r="C7" s="16">
        <v>11113.62</v>
      </c>
      <c r="D7" s="16">
        <v>796.87</v>
      </c>
      <c r="E7" s="16">
        <v>10316.75</v>
      </c>
      <c r="F7" s="16">
        <v>0</v>
      </c>
      <c r="G7" s="16">
        <v>0</v>
      </c>
      <c r="H7" s="16">
        <v>0</v>
      </c>
    </row>
    <row r="8" s="1" customFormat="1" ht="31.5" customHeight="1" spans="1:8">
      <c r="A8" s="15" t="s">
        <v>62</v>
      </c>
      <c r="B8" s="15" t="s">
        <v>63</v>
      </c>
      <c r="C8" s="16">
        <v>56.25</v>
      </c>
      <c r="D8" s="16">
        <v>56.25</v>
      </c>
      <c r="E8" s="16">
        <v>0</v>
      </c>
      <c r="F8" s="16">
        <v>0</v>
      </c>
      <c r="G8" s="16">
        <v>0</v>
      </c>
      <c r="H8" s="16">
        <v>0</v>
      </c>
    </row>
    <row r="9" s="1" customFormat="1" ht="31.5" customHeight="1" spans="1:8">
      <c r="A9" s="15" t="s">
        <v>64</v>
      </c>
      <c r="B9" s="15" t="s">
        <v>65</v>
      </c>
      <c r="C9" s="16">
        <v>56.25</v>
      </c>
      <c r="D9" s="16">
        <v>56.25</v>
      </c>
      <c r="E9" s="16">
        <v>0</v>
      </c>
      <c r="F9" s="16">
        <v>0</v>
      </c>
      <c r="G9" s="16">
        <v>0</v>
      </c>
      <c r="H9" s="16">
        <v>0</v>
      </c>
    </row>
    <row r="10" s="1" customFormat="1" ht="31.5" customHeight="1" spans="1:8">
      <c r="A10" s="15" t="s">
        <v>66</v>
      </c>
      <c r="B10" s="15" t="s">
        <v>67</v>
      </c>
      <c r="C10" s="16">
        <v>56.05</v>
      </c>
      <c r="D10" s="16">
        <v>56.05</v>
      </c>
      <c r="E10" s="16">
        <v>0</v>
      </c>
      <c r="F10" s="16">
        <v>0</v>
      </c>
      <c r="G10" s="16">
        <v>0</v>
      </c>
      <c r="H10" s="16">
        <v>0</v>
      </c>
    </row>
    <row r="11" ht="31.5" customHeight="1" spans="1:8">
      <c r="A11" s="15" t="s">
        <v>68</v>
      </c>
      <c r="B11" s="15" t="s">
        <v>69</v>
      </c>
      <c r="C11" s="16">
        <v>0.2</v>
      </c>
      <c r="D11" s="16">
        <v>0.2</v>
      </c>
      <c r="E11" s="16">
        <v>0</v>
      </c>
      <c r="F11" s="16">
        <v>0</v>
      </c>
      <c r="G11" s="16">
        <v>0</v>
      </c>
      <c r="H11" s="16">
        <v>0</v>
      </c>
    </row>
    <row r="12" ht="31.5" customHeight="1" spans="1:8">
      <c r="A12" s="15" t="s">
        <v>70</v>
      </c>
      <c r="B12" s="15" t="s">
        <v>71</v>
      </c>
      <c r="C12" s="16">
        <v>10919.84</v>
      </c>
      <c r="D12" s="16">
        <v>703.09</v>
      </c>
      <c r="E12" s="16">
        <v>10216.75</v>
      </c>
      <c r="F12" s="16">
        <v>0</v>
      </c>
      <c r="G12" s="16">
        <v>0</v>
      </c>
      <c r="H12" s="16">
        <v>0</v>
      </c>
    </row>
    <row r="13" ht="31.5" customHeight="1" spans="1:8">
      <c r="A13" s="15" t="s">
        <v>72</v>
      </c>
      <c r="B13" s="15" t="s">
        <v>73</v>
      </c>
      <c r="C13" s="16">
        <v>21.09</v>
      </c>
      <c r="D13" s="16">
        <v>21.09</v>
      </c>
      <c r="E13" s="16">
        <v>0</v>
      </c>
      <c r="F13" s="16">
        <v>0</v>
      </c>
      <c r="G13" s="16">
        <v>0</v>
      </c>
      <c r="H13" s="16">
        <v>0</v>
      </c>
    </row>
    <row r="14" ht="31.5" customHeight="1" spans="1:8">
      <c r="A14" s="15" t="s">
        <v>74</v>
      </c>
      <c r="B14" s="15" t="s">
        <v>75</v>
      </c>
      <c r="C14" s="16">
        <v>3.59</v>
      </c>
      <c r="D14" s="16">
        <v>3.59</v>
      </c>
      <c r="E14" s="16">
        <v>0</v>
      </c>
      <c r="F14" s="16">
        <v>0</v>
      </c>
      <c r="G14" s="16">
        <v>0</v>
      </c>
      <c r="H14" s="16">
        <v>0</v>
      </c>
    </row>
    <row r="15" ht="31.5" customHeight="1" spans="1:8">
      <c r="A15" s="15" t="s">
        <v>76</v>
      </c>
      <c r="B15" s="15" t="s">
        <v>77</v>
      </c>
      <c r="C15" s="16">
        <v>17.5</v>
      </c>
      <c r="D15" s="16">
        <v>17.5</v>
      </c>
      <c r="E15" s="16">
        <v>0</v>
      </c>
      <c r="F15" s="16">
        <v>0</v>
      </c>
      <c r="G15" s="16">
        <v>0</v>
      </c>
      <c r="H15" s="16">
        <v>0</v>
      </c>
    </row>
    <row r="16" ht="31.5" customHeight="1" spans="1:8">
      <c r="A16" s="15" t="s">
        <v>78</v>
      </c>
      <c r="B16" s="15" t="s">
        <v>79</v>
      </c>
      <c r="C16" s="16">
        <v>8817.2</v>
      </c>
      <c r="D16" s="16">
        <v>0</v>
      </c>
      <c r="E16" s="16">
        <v>8817.2</v>
      </c>
      <c r="F16" s="16">
        <v>0</v>
      </c>
      <c r="G16" s="16">
        <v>0</v>
      </c>
      <c r="H16" s="16">
        <v>0</v>
      </c>
    </row>
    <row r="17" ht="31.5" customHeight="1" spans="1:8">
      <c r="A17" s="15" t="s">
        <v>80</v>
      </c>
      <c r="B17" s="15" t="s">
        <v>81</v>
      </c>
      <c r="C17" s="16">
        <v>8816</v>
      </c>
      <c r="D17" s="16">
        <v>0</v>
      </c>
      <c r="E17" s="16">
        <v>8816</v>
      </c>
      <c r="F17" s="16">
        <v>0</v>
      </c>
      <c r="G17" s="16">
        <v>0</v>
      </c>
      <c r="H17" s="16">
        <v>0</v>
      </c>
    </row>
    <row r="18" ht="31.5" customHeight="1" spans="1:8">
      <c r="A18" s="15" t="s">
        <v>82</v>
      </c>
      <c r="B18" s="15" t="s">
        <v>83</v>
      </c>
      <c r="C18" s="16">
        <v>1.2</v>
      </c>
      <c r="D18" s="16">
        <v>0</v>
      </c>
      <c r="E18" s="16">
        <v>1.2</v>
      </c>
      <c r="F18" s="16">
        <v>0</v>
      </c>
      <c r="G18" s="16">
        <v>0</v>
      </c>
      <c r="H18" s="16">
        <v>0</v>
      </c>
    </row>
    <row r="19" ht="31.5" customHeight="1" spans="1:8">
      <c r="A19" s="15" t="s">
        <v>84</v>
      </c>
      <c r="B19" s="15" t="s">
        <v>85</v>
      </c>
      <c r="C19" s="16">
        <v>1000</v>
      </c>
      <c r="D19" s="16">
        <v>0</v>
      </c>
      <c r="E19" s="16">
        <v>1000</v>
      </c>
      <c r="F19" s="16">
        <v>0</v>
      </c>
      <c r="G19" s="16">
        <v>0</v>
      </c>
      <c r="H19" s="16">
        <v>0</v>
      </c>
    </row>
    <row r="20" ht="31.5" customHeight="1" spans="1:8">
      <c r="A20" s="15" t="s">
        <v>86</v>
      </c>
      <c r="B20" s="15" t="s">
        <v>87</v>
      </c>
      <c r="C20" s="16">
        <v>1000</v>
      </c>
      <c r="D20" s="16">
        <v>0</v>
      </c>
      <c r="E20" s="16">
        <v>1000</v>
      </c>
      <c r="F20" s="16">
        <v>0</v>
      </c>
      <c r="G20" s="16">
        <v>0</v>
      </c>
      <c r="H20" s="16">
        <v>0</v>
      </c>
    </row>
    <row r="21" ht="31.5" customHeight="1" spans="1:8">
      <c r="A21" s="15" t="s">
        <v>88</v>
      </c>
      <c r="B21" s="15" t="s">
        <v>89</v>
      </c>
      <c r="C21" s="16">
        <v>1081.55</v>
      </c>
      <c r="D21" s="16">
        <v>682</v>
      </c>
      <c r="E21" s="16">
        <v>399.55</v>
      </c>
      <c r="F21" s="16">
        <v>0</v>
      </c>
      <c r="G21" s="16">
        <v>0</v>
      </c>
      <c r="H21" s="16">
        <v>0</v>
      </c>
    </row>
    <row r="22" ht="31.5" customHeight="1" spans="1:8">
      <c r="A22" s="15" t="s">
        <v>90</v>
      </c>
      <c r="B22" s="15" t="s">
        <v>91</v>
      </c>
      <c r="C22" s="16">
        <v>81.25</v>
      </c>
      <c r="D22" s="16">
        <v>0</v>
      </c>
      <c r="E22" s="16">
        <v>81.25</v>
      </c>
      <c r="F22" s="16">
        <v>0</v>
      </c>
      <c r="G22" s="16">
        <v>0</v>
      </c>
      <c r="H22" s="16">
        <v>0</v>
      </c>
    </row>
    <row r="23" ht="31.5" customHeight="1" spans="1:8">
      <c r="A23" s="15" t="s">
        <v>92</v>
      </c>
      <c r="B23" s="15" t="s">
        <v>93</v>
      </c>
      <c r="C23" s="16">
        <v>9.5</v>
      </c>
      <c r="D23" s="16">
        <v>0</v>
      </c>
      <c r="E23" s="16">
        <v>9.5</v>
      </c>
      <c r="F23" s="16">
        <v>0</v>
      </c>
      <c r="G23" s="16">
        <v>0</v>
      </c>
      <c r="H23" s="16">
        <v>0</v>
      </c>
    </row>
    <row r="24" ht="31.5" customHeight="1" spans="1:8">
      <c r="A24" s="15" t="s">
        <v>94</v>
      </c>
      <c r="B24" s="15" t="s">
        <v>95</v>
      </c>
      <c r="C24" s="16">
        <v>307</v>
      </c>
      <c r="D24" s="16">
        <v>0</v>
      </c>
      <c r="E24" s="16">
        <v>307</v>
      </c>
      <c r="F24" s="16">
        <v>0</v>
      </c>
      <c r="G24" s="16">
        <v>0</v>
      </c>
      <c r="H24" s="16">
        <v>0</v>
      </c>
    </row>
    <row r="25" ht="31.5" customHeight="1" spans="1:8">
      <c r="A25" s="15" t="s">
        <v>96</v>
      </c>
      <c r="B25" s="15" t="s">
        <v>97</v>
      </c>
      <c r="C25" s="16">
        <v>1.8</v>
      </c>
      <c r="D25" s="16">
        <v>0</v>
      </c>
      <c r="E25" s="16">
        <v>1.8</v>
      </c>
      <c r="F25" s="16">
        <v>0</v>
      </c>
      <c r="G25" s="16">
        <v>0</v>
      </c>
      <c r="H25" s="16">
        <v>0</v>
      </c>
    </row>
    <row r="26" ht="31.5" customHeight="1" spans="1:8">
      <c r="A26" s="15" t="s">
        <v>98</v>
      </c>
      <c r="B26" s="15" t="s">
        <v>99</v>
      </c>
      <c r="C26" s="16">
        <v>108.25</v>
      </c>
      <c r="D26" s="16">
        <v>108.25</v>
      </c>
      <c r="E26" s="16">
        <v>0</v>
      </c>
      <c r="F26" s="16">
        <v>0</v>
      </c>
      <c r="G26" s="16">
        <v>0</v>
      </c>
      <c r="H26" s="16">
        <v>0</v>
      </c>
    </row>
    <row r="27" ht="31.5" customHeight="1" spans="1:8">
      <c r="A27" s="15" t="s">
        <v>100</v>
      </c>
      <c r="B27" s="15" t="s">
        <v>101</v>
      </c>
      <c r="C27" s="16">
        <v>573.75</v>
      </c>
      <c r="D27" s="16">
        <v>573.75</v>
      </c>
      <c r="E27" s="16">
        <v>0</v>
      </c>
      <c r="F27" s="16">
        <v>0</v>
      </c>
      <c r="G27" s="16">
        <v>0</v>
      </c>
      <c r="H27" s="16">
        <v>0</v>
      </c>
    </row>
    <row r="28" ht="31.5" customHeight="1" spans="1:8">
      <c r="A28" s="15" t="s">
        <v>102</v>
      </c>
      <c r="B28" s="15" t="s">
        <v>103</v>
      </c>
      <c r="C28" s="16">
        <v>37.53</v>
      </c>
      <c r="D28" s="16">
        <v>37.53</v>
      </c>
      <c r="E28" s="16">
        <v>0</v>
      </c>
      <c r="F28" s="16">
        <v>0</v>
      </c>
      <c r="G28" s="16">
        <v>0</v>
      </c>
      <c r="H28" s="16">
        <v>0</v>
      </c>
    </row>
    <row r="29" ht="31.5" customHeight="1" spans="1:8">
      <c r="A29" s="15" t="s">
        <v>104</v>
      </c>
      <c r="B29" s="15" t="s">
        <v>105</v>
      </c>
      <c r="C29" s="16">
        <v>37.53</v>
      </c>
      <c r="D29" s="16">
        <v>37.53</v>
      </c>
      <c r="E29" s="16">
        <v>0</v>
      </c>
      <c r="F29" s="16">
        <v>0</v>
      </c>
      <c r="G29" s="16">
        <v>0</v>
      </c>
      <c r="H29" s="16">
        <v>0</v>
      </c>
    </row>
    <row r="30" ht="31.5" customHeight="1" spans="1:8">
      <c r="A30" s="15" t="s">
        <v>106</v>
      </c>
      <c r="B30" s="15" t="s">
        <v>107</v>
      </c>
      <c r="C30" s="16">
        <v>37.53</v>
      </c>
      <c r="D30" s="16">
        <v>37.53</v>
      </c>
      <c r="E30" s="16">
        <v>0</v>
      </c>
      <c r="F30" s="16">
        <v>0</v>
      </c>
      <c r="G30" s="16">
        <v>0</v>
      </c>
      <c r="H30" s="16">
        <v>0</v>
      </c>
    </row>
    <row r="31" ht="31.5" customHeight="1" spans="1:8">
      <c r="A31" s="15" t="s">
        <v>108</v>
      </c>
      <c r="B31" s="15" t="s">
        <v>109</v>
      </c>
      <c r="C31" s="16">
        <v>100</v>
      </c>
      <c r="D31" s="16">
        <v>0</v>
      </c>
      <c r="E31" s="16">
        <v>100</v>
      </c>
      <c r="F31" s="16">
        <v>0</v>
      </c>
      <c r="G31" s="16">
        <v>0</v>
      </c>
      <c r="H31" s="16">
        <v>0</v>
      </c>
    </row>
    <row r="32" ht="31.5" customHeight="1" spans="1:8">
      <c r="A32" s="15" t="s">
        <v>110</v>
      </c>
      <c r="B32" s="15" t="s">
        <v>111</v>
      </c>
      <c r="C32" s="16">
        <v>100</v>
      </c>
      <c r="D32" s="16">
        <v>0</v>
      </c>
      <c r="E32" s="16">
        <v>100</v>
      </c>
      <c r="F32" s="16">
        <v>0</v>
      </c>
      <c r="G32" s="16">
        <v>0</v>
      </c>
      <c r="H32" s="16">
        <v>0</v>
      </c>
    </row>
    <row r="33" ht="31.5" customHeight="1" spans="1:8">
      <c r="A33" s="15" t="s">
        <v>112</v>
      </c>
      <c r="B33" s="15" t="s">
        <v>113</v>
      </c>
      <c r="C33" s="16">
        <v>100</v>
      </c>
      <c r="D33" s="16">
        <v>0</v>
      </c>
      <c r="E33" s="16">
        <v>100</v>
      </c>
      <c r="F33" s="16">
        <v>0</v>
      </c>
      <c r="G33" s="16">
        <v>0</v>
      </c>
      <c r="H33" s="16">
        <v>0</v>
      </c>
    </row>
  </sheetData>
  <mergeCells count="6">
    <mergeCell ref="C4:C5"/>
    <mergeCell ref="D4:D5"/>
    <mergeCell ref="E4:E5"/>
    <mergeCell ref="F4:F5"/>
    <mergeCell ref="G4:G5"/>
    <mergeCell ref="H4:H5"/>
  </mergeCells>
  <printOptions horizontalCentered="1"/>
  <pageMargins left="0.708333333333333" right="0.708333333333333" top="0.747916666666667" bottom="0.747916666666667" header="0" footer="0"/>
  <pageSetup paperSize="9" scale="74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一般公共预算支出表</vt:lpstr>
      <vt:lpstr>一般公共预算基本支出表</vt:lpstr>
      <vt:lpstr>一般公共预算三公经费支出表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静默如水</cp:lastModifiedBy>
  <dcterms:created xsi:type="dcterms:W3CDTF">2021-02-03T07:57:00Z</dcterms:created>
  <dcterms:modified xsi:type="dcterms:W3CDTF">2022-09-03T07:26:46Z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216C1E96FB124C31BB56B9C199128F8A</vt:lpwstr>
  </property>
</Properties>
</file>