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<sst xmlns="http://schemas.openxmlformats.org/spreadsheetml/2006/main" count="1398" uniqueCount="378">
  <si>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</si>
  <si>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</si>
  <si>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</si>
  <si>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</si>
  <si>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</si>
  <si>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</si>
  <si>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</si>
  <si>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</si>
  <si>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</si>
  <si>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</si>
  <si>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</si>
  <si>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</si>
  <si>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</si>
  <si>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</si>
  <si>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</si>
  <si>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</si>
  <si>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</si>
  <si>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</si>
  <si>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</si>
  <si>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</si>
  <si>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</si>
  <si>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</si>
  <si>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</si>
  <si>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</si>
  <si>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</si>
  <si>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</si>
  <si>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</si>
  <si>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</si>
  <si>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</si>
  <si>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</si>
  <si>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</si>
  <si>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</si>
  <si>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</si>
  <si>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</si>
  <si>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</si>
  <si>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</si>
  <si>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</si>
  <si>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</si>
  <si>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</si>
  <si>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</si>
  <si>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</si>
  <si>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</si>
  <si>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</si>
  <si>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</si>
  <si>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</si>
  <si>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</si>
  <si>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</si>
  <si>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</si>
  <si>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</si>
  <si>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</si>
  <si>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</si>
  <si>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</si>
  <si>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</si>
  <si>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</si>
  <si>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</si>
  <si>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</si>
  <si>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</si>
  <si>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</si>
  <si>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</si>
  <si>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</si>
  <si>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</si>
  <si>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</si>
  <si>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</si>
  <si>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</si>
  <si>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</si>
  <si>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</si>
  <si>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</si>
  <si>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</si>
  <si>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</si>
  <si>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</si>
  <si>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</si>
  <si>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</si>
  <si>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</si>
  <si>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</si>
  <si>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</si>
  <si>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</si>
  <si>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</si>
  <si>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</si>
  <si>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</si>
  <si>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</si>
  <si>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</si>
  <si>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</si>
  <si>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</si>
  <si>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</si>
  <si>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</si>
  <si>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</si>
  <si>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234</t>
  </si>
  <si>
    <t>　潜江市供销合作社联合社</t>
  </si>
  <si>
    <t>2220101</t>
  </si>
  <si>
    <t>行政运行</t>
  </si>
  <si>
    <t>　　234001</t>
  </si>
  <si>
    <t>　　潜江市供销合作社联合社本级</t>
  </si>
  <si>
    <t>2050201</t>
  </si>
  <si>
    <t>学前教育</t>
  </si>
  <si>
    <t>　　234002</t>
  </si>
  <si>
    <t>　　潜江市供销社幼儿园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</si>
  <si>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</si>
  <si>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</si>
  <si>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</si>
  <si>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</si>
  <si>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</si>
  <si>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</si>
  <si>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</si>
  <si>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</si>
  <si>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</si>
  <si>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</si>
  <si>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</si>
  <si>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</si>
  <si>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</si>
  <si>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</si>
  <si>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</si>
  <si>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</si>
  <si>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</si>
  <si>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</si>
  <si>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</si>
  <si>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</si>
  <si>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</si>
  <si>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</si>
  <si>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</si>
  <si>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</si>
  <si>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</si>
  <si>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</si>
  <si>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</si>
  <si>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</si>
  <si>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</si>
  <si>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</si>
  <si>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</si>
  <si>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</si>
  <si>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</si>
  <si>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</si>
  <si>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</si>
  <si>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</si>
  <si>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</si>
  <si>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</si>
  <si>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</si>
  <si>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</si>
  <si>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</si>
  <si>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</si>
  <si>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</si>
  <si>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</si>
  <si>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</si>
  <si>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</si>
  <si>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30199</t>
  </si>
  <si>
    <t>其他工资福利支出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</si>
  <si>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</si>
  <si>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</si>
  <si>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</si>
  <si>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</si>
  <si>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</si>
  <si>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</si>
  <si>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</si>
  <si>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</si>
  <si>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</si>
  <si>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</si>
  <si>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</si>
  <si>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</si>
  <si>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</si>
  <si>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</si>
  <si>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</si>
  <si>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</si>
  <si>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</si>
  <si>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</si>
  <si>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</si>
  <si>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</si>
  <si>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</si>
  <si>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</si>
  <si>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</si>
  <si>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</si>
  <si>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</si>
  <si>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</si>
  <si>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</si>
  <si>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</si>
  <si>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</si>
  <si>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</si>
  <si>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</si>
  <si>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</si>
  <si>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</si>
  <si>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</si>
  <si>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</si>
  <si>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</si>
  <si>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</si>
  <si>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</si>
  <si>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</si>
  <si>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</si>
  <si>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</si>
  <si>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</si>
  <si>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</si>
  <si>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</si>
  <si>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</si>
  <si>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</si>
  <si>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</si>
  <si>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</si>
  <si>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</si>
  <si>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</si>
  <si>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</si>
  <si>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30214</t>
  </si>
  <si>
    <t>租赁费</t>
  </si>
  <si>
    <t>30226</t>
  </si>
  <si>
    <t>劳务费</t>
  </si>
  <si>
    <t>30227</t>
  </si>
  <si>
    <t>委托业务费</t>
  </si>
  <si>
    <t>30229</t>
  </si>
  <si>
    <t>福利费</t>
  </si>
  <si>
    <t>30239</t>
  </si>
  <si>
    <t>其他交通费用</t>
  </si>
  <si>
    <t>30305</t>
  </si>
  <si>
    <t>生活补助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</si>
  <si>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</si>
  <si>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</si>
  <si>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</si>
  <si>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</si>
  <si>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</si>
  <si>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</si>
  <si>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50901</t>
  </si>
  <si>
    <t>社会福利和救助</t>
  </si>
  <si>
    <t>人员类项目预算表—工资福利支出</t>
  </si>
  <si>
    <t>预算10-1表</t>
  </si>
  <si>
    <t>单位名称（功能科目）</t>
  </si>
  <si>
    <t>绩效工资</t>
  </si>
  <si>
    <t>职业年金缴费</t>
  </si>
  <si>
    <t>公务员医疗补助缴费</t>
  </si>
  <si>
    <t>其他社会保障缴费</t>
  </si>
  <si>
    <t>医疗费</t>
  </si>
  <si>
    <t>　　　2220101</t>
  </si>
  <si>
    <t>　　　行政运行</t>
  </si>
  <si>
    <t>　　　2050201</t>
  </si>
  <si>
    <t>　　　学前教育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</si>
  <si>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</si>
  <si>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</si>
  <si>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</si>
  <si>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</si>
  <si>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</si>
  <si>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</si>
  <si>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</si>
  <si>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</si>
  <si>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</si>
  <si>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</si>
  <si>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</si>
  <si>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</si>
  <si>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</si>
  <si>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</si>
  <si>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</si>
  <si>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</si>
  <si>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咨询费</t>
  </si>
  <si>
    <t>手续费</t>
  </si>
  <si>
    <t>取暖费</t>
  </si>
  <si>
    <t>因公出国(境)费</t>
  </si>
  <si>
    <t>维修(护)费</t>
  </si>
  <si>
    <t>专用材料费</t>
  </si>
  <si>
    <t>被装购置费</t>
  </si>
  <si>
    <t>专用燃料费</t>
  </si>
  <si>
    <t>税金及附加费用</t>
  </si>
  <si>
    <t>人员类项目和公用经费预算资金来源表</t>
  </si>
  <si>
    <t>预算11表</t>
  </si>
  <si>
    <t>基本支出项目明细</t>
  </si>
  <si>
    <t>规范津补贴</t>
  </si>
  <si>
    <t>退管费</t>
  </si>
  <si>
    <t>交通补贴</t>
  </si>
  <si>
    <t>遗属补助</t>
  </si>
  <si>
    <t>基本养老保险缴费</t>
  </si>
  <si>
    <t>一次性奖金</t>
  </si>
  <si>
    <t>在职人员公用</t>
  </si>
  <si>
    <t>通讯补贴</t>
  </si>
  <si>
    <t>基本医疗保险缴费</t>
  </si>
  <si>
    <t>在职人员住房补贴</t>
  </si>
  <si>
    <t>在职人员物业补贴</t>
  </si>
  <si>
    <t>不可预见人员经费</t>
  </si>
  <si>
    <t>其他津贴补贴</t>
  </si>
  <si>
    <t>其他人员支出</t>
  </si>
  <si>
    <t>不可预见公用经费</t>
  </si>
  <si>
    <t>在职人员公用补差</t>
  </si>
  <si>
    <t>自收自支人员支出</t>
  </si>
  <si>
    <t>其他运转类和特定目标类项目支出预算资金来源表</t>
  </si>
  <si>
    <t>预算12表</t>
  </si>
  <si>
    <t>一级项目</t>
  </si>
  <si>
    <t>二级项目</t>
  </si>
  <si>
    <t>供销合作综合事务工作项目</t>
  </si>
  <si>
    <t>社员代表大会经费</t>
  </si>
  <si>
    <t>食堂补助经费</t>
  </si>
  <si>
    <t>办公用房经费</t>
  </si>
  <si>
    <t>供销合作事业发展工作经费项目</t>
  </si>
  <si>
    <t>深化供销合作社综合改革工作及三位一体试点经费</t>
  </si>
  <si>
    <r>
      <t>潜江东欧广场项目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维修费</t>
    </r>
    <r>
      <rPr>
        <sz val="11"/>
        <color indexed="8"/>
        <rFont val="Calibri"/>
        <family val="2"/>
      </rPr>
      <t>)</t>
    </r>
  </si>
  <si>
    <t>学前教育保障资金项目</t>
  </si>
  <si>
    <t>幼儿园生均经费</t>
  </si>
  <si>
    <t>安保经费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</si>
  <si>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</si>
  <si>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</si>
  <si>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</si>
  <si>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</si>
  <si>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</si>
  <si>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</si>
  <si>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</si>
  <si>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</si>
  <si>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</si>
  <si>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</si>
  <si>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</si>
  <si>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</si>
  <si>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</si>
  <si>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</si>
  <si>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</si>
  <si>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</si>
  <si>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</si>
  <si>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</si>
  <si>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</si>
  <si>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</si>
  <si>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</si>
  <si>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</si>
  <si>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</si>
  <si>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</si>
  <si>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</si>
  <si>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</si>
  <si>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</si>
  <si>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</si>
  <si>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</si>
  <si>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</si>
  <si>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</si>
  <si>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</si>
  <si>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</si>
  <si>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</si>
  <si>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</si>
  <si>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</si>
  <si>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</si>
  <si>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</si>
  <si>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</si>
  <si>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</si>
  <si>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</si>
  <si>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</si>
  <si>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234001</t>
  </si>
  <si>
    <t>[234001]潜江市供销合作社联合社本级</t>
  </si>
  <si>
    <t>[2220101]行政运行</t>
  </si>
  <si>
    <t>22</t>
  </si>
  <si>
    <t>[30106]伙食补助费</t>
  </si>
  <si>
    <t>[30299]其他商品和服务支出</t>
  </si>
  <si>
    <t>2101</t>
  </si>
  <si>
    <t>[30216]培训费</t>
  </si>
  <si>
    <t>[30228]工会经费</t>
  </si>
  <si>
    <t>[30213]维修（护）费</t>
  </si>
  <si>
    <t>[30205]水费</t>
  </si>
  <si>
    <t>2113</t>
  </si>
  <si>
    <t>[30206]电费</t>
  </si>
  <si>
    <t>[30215]会议费</t>
  </si>
  <si>
    <t>1116</t>
  </si>
  <si>
    <t>[30110]职工基本医疗保险缴费</t>
  </si>
  <si>
    <t>[30211]差旅费</t>
  </si>
  <si>
    <t>[30231]公务用车运行维护费</t>
  </si>
  <si>
    <t>[30209]物业管理费</t>
  </si>
  <si>
    <t>[30201]办公费</t>
  </si>
  <si>
    <t>[30207]邮电费</t>
  </si>
  <si>
    <t>[30202]印刷费</t>
  </si>
  <si>
    <t>1123</t>
  </si>
  <si>
    <t>[30113]住房公积金</t>
  </si>
  <si>
    <t>1114</t>
  </si>
  <si>
    <t>[30108]机关事业单位基本养老保险缴费</t>
  </si>
  <si>
    <t>1112</t>
  </si>
  <si>
    <t>[30103]奖金</t>
  </si>
  <si>
    <t>1110</t>
  </si>
  <si>
    <t>[30102]津贴补贴</t>
  </si>
  <si>
    <t>1108</t>
  </si>
  <si>
    <t>1107</t>
  </si>
  <si>
    <t>1106</t>
  </si>
  <si>
    <t>1105</t>
  </si>
  <si>
    <t>[30217]公务接待费</t>
  </si>
  <si>
    <t>1101</t>
  </si>
  <si>
    <t>[30101]基本工资</t>
  </si>
  <si>
    <t>1102</t>
  </si>
  <si>
    <t>234002</t>
  </si>
  <si>
    <t>[234002]潜江市供销社幼儿园</t>
  </si>
  <si>
    <t>[2050201]学前教育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</si>
  <si>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</si>
  <si>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</si>
  <si>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</si>
  <si>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</si>
  <si>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</si>
  <si>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</si>
  <si>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</si>
  <si>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</si>
  <si>
    <t>潜江东欧广场项目(维修费)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</si>
</sst>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4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/>
      <protection/>
    </xf>
    <xf numFmtId="180" fontId="2" fillId="0" borderId="9" xfId="0" applyNumberFormat="1" applyFont="1" applyFill="1" applyBorder="1" applyAlignment="1" applyProtection="1">
      <alignment horizontal="center"/>
      <protection/>
    </xf>
    <xf numFmtId="2" fontId="2" fillId="0" borderId="9" xfId="0" applyNumberFormat="1" applyFont="1" applyFill="1" applyBorder="1" applyAlignment="1" applyProtection="1">
      <alignment horizont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85" zoomScaleNormal="85" workbookViewId="0" topLeftCell="A16">
      <selection activeCell="E14" sqref="E14"/>
    </sheetView>
  </sheetViews>
  <sheetFormatPr defaultColWidth="8.8515625" defaultRowHeight="12.75" customHeight="1"/>
  <cols>
    <col min="1" max="1" width="33.7109375" style="1" customWidth="1"/>
    <col min="2" max="2" width="10.421875" style="1" customWidth="1"/>
    <col min="3" max="3" width="28.28125" style="1" customWidth="1"/>
    <col min="4" max="4" width="12.8515625" style="1" customWidth="1"/>
    <col min="5" max="5" width="15.00390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38"/>
      <c r="I1" s="4"/>
      <c r="J1" s="4"/>
      <c r="K1" s="4"/>
      <c r="L1" s="4"/>
    </row>
    <row r="2" spans="1:12" s="1" customFormat="1" ht="13.5" customHeight="1">
      <c r="A2" s="10" t="s">
        <v>1</v>
      </c>
      <c r="D2" s="37"/>
      <c r="E2" s="37"/>
      <c r="H2" s="39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25"/>
      <c r="G3" s="25"/>
      <c r="H3" s="25"/>
      <c r="I3" s="25"/>
      <c r="J3" s="25"/>
      <c r="K3" s="25"/>
      <c r="L3" s="25"/>
    </row>
    <row r="4" spans="1:12" s="1" customFormat="1" ht="31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25" t="s">
        <v>12</v>
      </c>
      <c r="B5" s="9">
        <v>550.438997</v>
      </c>
      <c r="C5" s="25" t="s">
        <v>13</v>
      </c>
      <c r="D5" s="14">
        <f aca="true" t="shared" si="0" ref="D5:D31">E5+F5+G5</f>
        <v>0</v>
      </c>
      <c r="E5" s="40"/>
      <c r="F5" s="14"/>
      <c r="G5" s="14"/>
      <c r="H5" s="41" t="s">
        <v>14</v>
      </c>
      <c r="I5" s="14">
        <f>I6+I9+I12</f>
        <v>550.438997</v>
      </c>
      <c r="J5" s="14">
        <f>J6+J9+J12</f>
        <v>550.438997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25" t="s">
        <v>15</v>
      </c>
      <c r="B6" s="9"/>
      <c r="C6" s="25" t="s">
        <v>16</v>
      </c>
      <c r="D6" s="14">
        <f t="shared" si="0"/>
        <v>0</v>
      </c>
      <c r="E6" s="14"/>
      <c r="F6" s="14"/>
      <c r="G6" s="14"/>
      <c r="H6" s="41" t="s">
        <v>17</v>
      </c>
      <c r="I6" s="14">
        <f aca="true" t="shared" si="1" ref="I6:I14">J6+K6+L6</f>
        <v>412.55559</v>
      </c>
      <c r="J6" s="14">
        <v>412.55559</v>
      </c>
      <c r="K6" s="14"/>
      <c r="L6" s="14"/>
    </row>
    <row r="7" spans="1:12" s="1" customFormat="1" ht="18.75" customHeight="1">
      <c r="A7" s="25" t="s">
        <v>18</v>
      </c>
      <c r="B7" s="9"/>
      <c r="C7" s="25" t="s">
        <v>19</v>
      </c>
      <c r="D7" s="14">
        <f t="shared" si="0"/>
        <v>283.24</v>
      </c>
      <c r="E7" s="14">
        <v>283.24</v>
      </c>
      <c r="F7" s="14"/>
      <c r="G7" s="14"/>
      <c r="H7" s="41" t="s">
        <v>20</v>
      </c>
      <c r="I7" s="14">
        <f t="shared" si="1"/>
        <v>412.55559</v>
      </c>
      <c r="J7" s="14">
        <v>412.55559</v>
      </c>
      <c r="K7" s="14"/>
      <c r="L7" s="14"/>
    </row>
    <row r="8" spans="1:12" s="1" customFormat="1" ht="18.75" customHeight="1">
      <c r="A8" s="24"/>
      <c r="B8" s="33"/>
      <c r="C8" s="25" t="s">
        <v>21</v>
      </c>
      <c r="D8" s="14">
        <f t="shared" si="0"/>
        <v>0</v>
      </c>
      <c r="E8" s="14"/>
      <c r="F8" s="14"/>
      <c r="G8" s="14"/>
      <c r="H8" s="41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24"/>
      <c r="B9" s="33"/>
      <c r="C9" s="25" t="s">
        <v>23</v>
      </c>
      <c r="D9" s="14">
        <f t="shared" si="0"/>
        <v>0</v>
      </c>
      <c r="E9" s="14"/>
      <c r="F9" s="14"/>
      <c r="G9" s="14"/>
      <c r="H9" s="41" t="s">
        <v>24</v>
      </c>
      <c r="I9" s="14">
        <f t="shared" si="1"/>
        <v>137.883407</v>
      </c>
      <c r="J9" s="14">
        <v>137.883407</v>
      </c>
      <c r="K9" s="14"/>
      <c r="L9" s="14"/>
    </row>
    <row r="10" spans="1:12" s="1" customFormat="1" ht="18.75" customHeight="1">
      <c r="A10" s="24"/>
      <c r="B10" s="33"/>
      <c r="C10" s="25" t="s">
        <v>25</v>
      </c>
      <c r="D10" s="14">
        <f t="shared" si="0"/>
        <v>0</v>
      </c>
      <c r="E10" s="14"/>
      <c r="F10" s="14"/>
      <c r="G10" s="14"/>
      <c r="H10" s="41" t="s">
        <v>26</v>
      </c>
      <c r="I10" s="14">
        <f t="shared" si="1"/>
        <v>58.313407</v>
      </c>
      <c r="J10" s="14">
        <v>58.313407</v>
      </c>
      <c r="K10" s="14"/>
      <c r="L10" s="14"/>
    </row>
    <row r="11" spans="1:12" s="1" customFormat="1" ht="18.75" customHeight="1">
      <c r="A11" s="24"/>
      <c r="B11" s="33"/>
      <c r="C11" s="25" t="s">
        <v>27</v>
      </c>
      <c r="D11" s="14">
        <f t="shared" si="0"/>
        <v>0</v>
      </c>
      <c r="E11" s="14"/>
      <c r="F11" s="14"/>
      <c r="G11" s="14"/>
      <c r="H11" s="41" t="s">
        <v>28</v>
      </c>
      <c r="I11" s="14">
        <f t="shared" si="1"/>
        <v>79.57</v>
      </c>
      <c r="J11" s="14">
        <v>79.57</v>
      </c>
      <c r="K11" s="14"/>
      <c r="L11" s="14"/>
    </row>
    <row r="12" spans="1:12" s="1" customFormat="1" ht="18.75" customHeight="1">
      <c r="A12" s="24"/>
      <c r="B12" s="33"/>
      <c r="C12" s="25" t="s">
        <v>29</v>
      </c>
      <c r="D12" s="14">
        <f t="shared" si="0"/>
        <v>0</v>
      </c>
      <c r="E12" s="14"/>
      <c r="F12" s="14"/>
      <c r="G12" s="14"/>
      <c r="H12" s="41" t="s">
        <v>30</v>
      </c>
      <c r="I12" s="14">
        <f t="shared" si="1"/>
        <v>0</v>
      </c>
      <c r="J12" s="14"/>
      <c r="K12" s="14"/>
      <c r="L12" s="14"/>
    </row>
    <row r="13" spans="1:12" s="1" customFormat="1" ht="18.75" customHeight="1">
      <c r="A13" s="24"/>
      <c r="B13" s="33"/>
      <c r="C13" s="25" t="s">
        <v>31</v>
      </c>
      <c r="D13" s="14">
        <f t="shared" si="0"/>
        <v>0</v>
      </c>
      <c r="E13" s="14"/>
      <c r="F13" s="14"/>
      <c r="G13" s="14"/>
      <c r="H13" s="41" t="s">
        <v>32</v>
      </c>
      <c r="I13" s="14">
        <f t="shared" si="1"/>
        <v>0</v>
      </c>
      <c r="J13" s="14"/>
      <c r="K13" s="14"/>
      <c r="L13" s="14"/>
    </row>
    <row r="14" spans="1:12" s="1" customFormat="1" ht="18.75" customHeight="1">
      <c r="A14" s="24"/>
      <c r="B14" s="33"/>
      <c r="C14" s="25" t="s">
        <v>33</v>
      </c>
      <c r="D14" s="14">
        <f t="shared" si="0"/>
        <v>0</v>
      </c>
      <c r="E14" s="14"/>
      <c r="F14" s="14"/>
      <c r="G14" s="14"/>
      <c r="H14" s="41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24"/>
      <c r="B15" s="33"/>
      <c r="C15" s="25" t="s">
        <v>35</v>
      </c>
      <c r="D15" s="14">
        <f t="shared" si="0"/>
        <v>0</v>
      </c>
      <c r="E15" s="14"/>
      <c r="F15" s="14"/>
      <c r="G15" s="14"/>
      <c r="H15" s="42"/>
      <c r="I15" s="14"/>
      <c r="J15" s="34"/>
      <c r="K15" s="34"/>
      <c r="L15" s="34"/>
    </row>
    <row r="16" spans="1:12" s="1" customFormat="1" ht="18.75" customHeight="1">
      <c r="A16" s="24"/>
      <c r="B16" s="33"/>
      <c r="C16" s="25" t="s">
        <v>36</v>
      </c>
      <c r="D16" s="14">
        <f t="shared" si="0"/>
        <v>0</v>
      </c>
      <c r="E16" s="14"/>
      <c r="F16" s="14"/>
      <c r="G16" s="14"/>
      <c r="H16" s="42"/>
      <c r="I16" s="14"/>
      <c r="J16" s="34"/>
      <c r="K16" s="34"/>
      <c r="L16" s="34"/>
    </row>
    <row r="17" spans="1:12" s="1" customFormat="1" ht="18.75" customHeight="1">
      <c r="A17" s="24"/>
      <c r="B17" s="33"/>
      <c r="C17" s="25" t="s">
        <v>37</v>
      </c>
      <c r="D17" s="14">
        <f t="shared" si="0"/>
        <v>0</v>
      </c>
      <c r="E17" s="14"/>
      <c r="F17" s="14"/>
      <c r="G17" s="14"/>
      <c r="H17" s="42"/>
      <c r="I17" s="14"/>
      <c r="J17" s="34"/>
      <c r="K17" s="34"/>
      <c r="L17" s="34"/>
    </row>
    <row r="18" spans="1:12" s="1" customFormat="1" ht="18.75" customHeight="1">
      <c r="A18" s="24"/>
      <c r="B18" s="33"/>
      <c r="C18" s="25" t="s">
        <v>38</v>
      </c>
      <c r="D18" s="14">
        <f t="shared" si="0"/>
        <v>0</v>
      </c>
      <c r="E18" s="14"/>
      <c r="F18" s="14"/>
      <c r="G18" s="14"/>
      <c r="H18" s="41" t="s">
        <v>39</v>
      </c>
      <c r="I18" s="14">
        <f>I19+I20+I21+I22+I23+I24+I25+I26+I27+I28</f>
        <v>550.438997</v>
      </c>
      <c r="J18" s="14">
        <f>J19+J20+J21+J22+J23+J24+J25+J26+J27+J28</f>
        <v>550.438997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24"/>
      <c r="B19" s="33"/>
      <c r="C19" s="25" t="s">
        <v>40</v>
      </c>
      <c r="D19" s="14">
        <f t="shared" si="0"/>
        <v>0</v>
      </c>
      <c r="E19" s="14"/>
      <c r="F19" s="14"/>
      <c r="G19" s="14"/>
      <c r="H19" s="41" t="s">
        <v>41</v>
      </c>
      <c r="I19" s="14">
        <f aca="true" t="shared" si="2" ref="I19:I28">J19+K19+L19</f>
        <v>425.63559</v>
      </c>
      <c r="J19" s="14">
        <v>425.63559</v>
      </c>
      <c r="K19" s="14"/>
      <c r="L19" s="14"/>
    </row>
    <row r="20" spans="1:12" s="1" customFormat="1" ht="18.75" customHeight="1">
      <c r="A20" s="24"/>
      <c r="B20" s="33"/>
      <c r="C20" s="25" t="s">
        <v>42</v>
      </c>
      <c r="D20" s="14">
        <f t="shared" si="0"/>
        <v>0</v>
      </c>
      <c r="E20" s="14"/>
      <c r="F20" s="14"/>
      <c r="G20" s="14"/>
      <c r="H20" s="41" t="s">
        <v>43</v>
      </c>
      <c r="I20" s="14">
        <f t="shared" si="2"/>
        <v>124.803407</v>
      </c>
      <c r="J20" s="14">
        <v>124.803407</v>
      </c>
      <c r="K20" s="14"/>
      <c r="L20" s="14"/>
    </row>
    <row r="21" spans="1:12" s="1" customFormat="1" ht="18.75" customHeight="1">
      <c r="A21" s="24"/>
      <c r="B21" s="33"/>
      <c r="C21" s="25" t="s">
        <v>44</v>
      </c>
      <c r="D21" s="14">
        <f t="shared" si="0"/>
        <v>0</v>
      </c>
      <c r="E21" s="14"/>
      <c r="F21" s="14"/>
      <c r="G21" s="14"/>
      <c r="H21" s="41" t="s">
        <v>45</v>
      </c>
      <c r="I21" s="14">
        <f t="shared" si="2"/>
        <v>0</v>
      </c>
      <c r="J21" s="14"/>
      <c r="K21" s="14"/>
      <c r="L21" s="14"/>
    </row>
    <row r="22" spans="1:12" s="1" customFormat="1" ht="18.75" customHeight="1">
      <c r="A22" s="24"/>
      <c r="B22" s="33"/>
      <c r="C22" s="25" t="s">
        <v>46</v>
      </c>
      <c r="D22" s="14">
        <f t="shared" si="0"/>
        <v>267.198997</v>
      </c>
      <c r="E22" s="14">
        <v>267.198997</v>
      </c>
      <c r="F22" s="14"/>
      <c r="G22" s="14"/>
      <c r="H22" s="41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24"/>
      <c r="B23" s="33"/>
      <c r="C23" s="25" t="s">
        <v>48</v>
      </c>
      <c r="D23" s="14">
        <f t="shared" si="0"/>
        <v>0</v>
      </c>
      <c r="E23" s="14"/>
      <c r="F23" s="14"/>
      <c r="G23" s="14"/>
      <c r="H23" s="41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24"/>
      <c r="B24" s="33"/>
      <c r="C24" s="25" t="s">
        <v>50</v>
      </c>
      <c r="D24" s="14">
        <f t="shared" si="0"/>
        <v>0</v>
      </c>
      <c r="E24" s="14"/>
      <c r="F24" s="14"/>
      <c r="G24" s="14"/>
      <c r="H24" s="41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24"/>
      <c r="B25" s="33"/>
      <c r="C25" s="25" t="s">
        <v>52</v>
      </c>
      <c r="D25" s="14">
        <f t="shared" si="0"/>
        <v>0</v>
      </c>
      <c r="E25" s="14"/>
      <c r="F25" s="14"/>
      <c r="G25" s="14"/>
      <c r="H25" s="41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24"/>
      <c r="B26" s="33"/>
      <c r="C26" s="25" t="s">
        <v>54</v>
      </c>
      <c r="D26" s="14">
        <f t="shared" si="0"/>
        <v>0</v>
      </c>
      <c r="E26" s="14"/>
      <c r="F26" s="14"/>
      <c r="G26" s="14"/>
      <c r="H26" s="41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24"/>
      <c r="B27" s="33"/>
      <c r="C27" s="25" t="s">
        <v>56</v>
      </c>
      <c r="D27" s="14">
        <f t="shared" si="0"/>
        <v>0</v>
      </c>
      <c r="E27" s="14"/>
      <c r="F27" s="14"/>
      <c r="G27" s="14"/>
      <c r="H27" s="41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24"/>
      <c r="B28" s="33"/>
      <c r="C28" s="25" t="s">
        <v>58</v>
      </c>
      <c r="D28" s="14">
        <f t="shared" si="0"/>
        <v>0</v>
      </c>
      <c r="E28" s="14"/>
      <c r="F28" s="14"/>
      <c r="G28" s="14"/>
      <c r="H28" s="41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24"/>
      <c r="B29" s="33"/>
      <c r="C29" s="25" t="s">
        <v>60</v>
      </c>
      <c r="D29" s="14">
        <f t="shared" si="0"/>
        <v>0</v>
      </c>
      <c r="E29" s="14"/>
      <c r="F29" s="14"/>
      <c r="G29" s="14"/>
      <c r="H29" s="42"/>
      <c r="I29" s="34"/>
      <c r="J29" s="34"/>
      <c r="K29" s="34"/>
      <c r="L29" s="34"/>
    </row>
    <row r="30" spans="1:12" s="1" customFormat="1" ht="18.75" customHeight="1">
      <c r="A30" s="24"/>
      <c r="B30" s="33"/>
      <c r="C30" s="25" t="s">
        <v>61</v>
      </c>
      <c r="D30" s="37">
        <f t="shared" si="0"/>
        <v>0</v>
      </c>
      <c r="E30" s="37"/>
      <c r="F30" s="2"/>
      <c r="G30" s="2"/>
      <c r="H30" s="42"/>
      <c r="I30" s="34"/>
      <c r="J30" s="34"/>
      <c r="K30" s="34"/>
      <c r="L30" s="34"/>
    </row>
    <row r="31" spans="1:12" s="1" customFormat="1" ht="18.75" customHeight="1">
      <c r="A31" s="24"/>
      <c r="B31" s="33"/>
      <c r="C31" s="24" t="s">
        <v>62</v>
      </c>
      <c r="D31" s="14">
        <f t="shared" si="0"/>
        <v>0</v>
      </c>
      <c r="E31" s="14"/>
      <c r="F31" s="14"/>
      <c r="G31" s="14"/>
      <c r="H31" s="42"/>
      <c r="I31" s="34"/>
      <c r="J31" s="34"/>
      <c r="K31" s="34"/>
      <c r="L31" s="34"/>
    </row>
    <row r="32" spans="1:12" s="1" customFormat="1" ht="18.75" customHeight="1">
      <c r="A32" s="25" t="s">
        <v>63</v>
      </c>
      <c r="B32" s="9">
        <f>B6+B7+B5</f>
        <v>550.438997</v>
      </c>
      <c r="C32" s="25" t="s">
        <v>64</v>
      </c>
      <c r="D32" s="14">
        <f>D5+D6+D7+D8+D9+D10+D11+D12+D13+D14+D15+D16+D17+D18+D19+D20+D21+D22+D23+D24+D25+D26+D27+D28+D29+D30+D31</f>
        <v>550.438997</v>
      </c>
      <c r="E32" s="14">
        <f>E5+E6+E7+E8+E9+E10+E11+E12+E13+E14+E15+E16+E17+E18+E19+E20+E21+E22+E23+E24+E25+E26+E27+E28+E29+E30+E31</f>
        <v>550.438997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41" t="s">
        <v>64</v>
      </c>
      <c r="I32" s="14">
        <f>I19+I20+I21+I22+I23+I24+I25+I26+I27+I28</f>
        <v>550.438997</v>
      </c>
      <c r="J32" s="14">
        <f>J19+J20+J21+J22+J23+J24+J25+J26+J27+J28</f>
        <v>550.438997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24"/>
      <c r="B33" s="33"/>
      <c r="C33" s="24"/>
      <c r="D33" s="14"/>
      <c r="E33" s="14"/>
      <c r="F33" s="34"/>
      <c r="G33" s="34"/>
      <c r="H33" s="42"/>
      <c r="I33" s="34"/>
      <c r="J33" s="34"/>
      <c r="K33" s="34"/>
      <c r="L33" s="34"/>
    </row>
    <row r="34" spans="1:12" s="1" customFormat="1" ht="18.75" customHeight="1">
      <c r="A34" s="25" t="s">
        <v>65</v>
      </c>
      <c r="B34" s="9"/>
      <c r="C34" s="25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41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25" t="s">
        <v>67</v>
      </c>
      <c r="B35" s="9"/>
      <c r="C35" s="24"/>
      <c r="D35" s="14"/>
      <c r="E35" s="14"/>
      <c r="F35" s="34"/>
      <c r="G35" s="34"/>
      <c r="H35" s="42"/>
      <c r="I35" s="34"/>
      <c r="J35" s="34"/>
      <c r="K35" s="34"/>
      <c r="L35" s="34"/>
    </row>
    <row r="36" spans="1:12" s="1" customFormat="1" ht="18.75" customHeight="1">
      <c r="A36" s="25" t="s">
        <v>68</v>
      </c>
      <c r="B36" s="9"/>
      <c r="C36" s="24"/>
      <c r="D36" s="14"/>
      <c r="E36" s="14"/>
      <c r="F36" s="34"/>
      <c r="G36" s="34"/>
      <c r="H36" s="42"/>
      <c r="I36" s="34"/>
      <c r="J36" s="34"/>
      <c r="K36" s="34"/>
      <c r="L36" s="34"/>
    </row>
    <row r="37" spans="1:12" s="1" customFormat="1" ht="18.75" customHeight="1">
      <c r="A37" s="25" t="s">
        <v>69</v>
      </c>
      <c r="B37" s="9"/>
      <c r="C37" s="24"/>
      <c r="D37" s="14"/>
      <c r="E37" s="14"/>
      <c r="F37" s="34"/>
      <c r="G37" s="34"/>
      <c r="H37" s="42"/>
      <c r="I37" s="34"/>
      <c r="J37" s="34"/>
      <c r="K37" s="34"/>
      <c r="L37" s="34"/>
    </row>
    <row r="38" spans="1:12" s="1" customFormat="1" ht="18.75" customHeight="1">
      <c r="A38" s="24"/>
      <c r="B38" s="33"/>
      <c r="C38" s="24"/>
      <c r="D38" s="14"/>
      <c r="E38" s="14"/>
      <c r="F38" s="34"/>
      <c r="G38" s="34"/>
      <c r="H38" s="42"/>
      <c r="I38" s="34"/>
      <c r="J38" s="34"/>
      <c r="K38" s="34"/>
      <c r="L38" s="34"/>
    </row>
    <row r="39" spans="1:12" s="1" customFormat="1" ht="18.75" customHeight="1">
      <c r="A39" s="25" t="s">
        <v>70</v>
      </c>
      <c r="B39" s="9">
        <v>550.438997</v>
      </c>
      <c r="C39" s="25" t="s">
        <v>71</v>
      </c>
      <c r="D39" s="14">
        <f>B39</f>
        <v>550.438997</v>
      </c>
      <c r="E39" s="14">
        <f>B5+B35</f>
        <v>550.438997</v>
      </c>
      <c r="F39" s="14">
        <f>B6+B36</f>
        <v>0</v>
      </c>
      <c r="G39" s="14">
        <f>B7+B37</f>
        <v>0</v>
      </c>
      <c r="H39" s="41" t="s">
        <v>71</v>
      </c>
      <c r="I39" s="14">
        <f>B39</f>
        <v>550.438997</v>
      </c>
      <c r="J39" s="14">
        <f>B5+B35</f>
        <v>550.438997</v>
      </c>
      <c r="K39" s="14">
        <f>B6+B36</f>
        <v>0</v>
      </c>
      <c r="L39" s="14">
        <f>B7+B37</f>
        <v>0</v>
      </c>
    </row>
    <row r="40" s="1" customFormat="1" ht="14.25"/>
    <row r="41" spans="1:8" s="1" customFormat="1" ht="13.5" customHeight="1">
      <c r="A41" s="10"/>
      <c r="C41" s="10"/>
      <c r="D41" s="37"/>
      <c r="E41" s="37"/>
      <c r="H41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">
      <selection activeCell="F6" sqref="F6:L6"/>
    </sheetView>
  </sheetViews>
  <sheetFormatPr defaultColWidth="8.8515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192</v>
      </c>
      <c r="Q2" s="10" t="s">
        <v>176</v>
      </c>
    </row>
    <row r="3" spans="1:17" s="1" customFormat="1" ht="35.25" customHeight="1">
      <c r="A3" s="11" t="s">
        <v>98</v>
      </c>
      <c r="B3" s="11" t="s">
        <v>99</v>
      </c>
      <c r="C3" s="11" t="s">
        <v>76</v>
      </c>
      <c r="D3" s="11" t="s">
        <v>77</v>
      </c>
      <c r="E3" s="11" t="s">
        <v>78</v>
      </c>
      <c r="F3" s="11" t="s">
        <v>177</v>
      </c>
      <c r="G3" s="11" t="s">
        <v>178</v>
      </c>
      <c r="H3" s="11" t="s">
        <v>179</v>
      </c>
      <c r="I3" s="11" t="s">
        <v>180</v>
      </c>
      <c r="J3" s="11" t="s">
        <v>181</v>
      </c>
      <c r="K3" s="11" t="s">
        <v>182</v>
      </c>
      <c r="L3" s="11" t="s">
        <v>183</v>
      </c>
      <c r="M3" s="11" t="s">
        <v>184</v>
      </c>
      <c r="N3" s="11" t="s">
        <v>185</v>
      </c>
      <c r="O3" s="11" t="s">
        <v>186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187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599.518997</v>
      </c>
      <c r="F6" s="16">
        <v>550.438997</v>
      </c>
      <c r="G6" s="18"/>
      <c r="H6" s="18"/>
      <c r="I6" s="18"/>
      <c r="J6" s="18"/>
      <c r="K6" s="18"/>
      <c r="L6" s="16">
        <v>49.08</v>
      </c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599.518997</v>
      </c>
      <c r="F7" s="9">
        <v>550.438997</v>
      </c>
      <c r="G7" s="9"/>
      <c r="H7" s="9"/>
      <c r="I7" s="9"/>
      <c r="J7" s="9"/>
      <c r="K7" s="9"/>
      <c r="L7" s="9">
        <v>49.08</v>
      </c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599.518997</v>
      </c>
      <c r="F8" s="9">
        <v>550.438997</v>
      </c>
      <c r="G8" s="9"/>
      <c r="H8" s="9"/>
      <c r="I8" s="9"/>
      <c r="J8" s="9"/>
      <c r="K8" s="9"/>
      <c r="L8" s="9">
        <v>49.08</v>
      </c>
      <c r="M8" s="9"/>
      <c r="N8" s="9"/>
      <c r="O8" s="9"/>
      <c r="P8" s="9"/>
      <c r="Q8" s="9"/>
    </row>
    <row r="9" spans="1:17" s="1" customFormat="1" ht="18.75" customHeight="1">
      <c r="A9" s="7" t="s">
        <v>102</v>
      </c>
      <c r="B9" s="7" t="s">
        <v>103</v>
      </c>
      <c r="C9" s="7" t="s">
        <v>90</v>
      </c>
      <c r="D9" s="7" t="s">
        <v>91</v>
      </c>
      <c r="E9" s="9">
        <v>75.6264</v>
      </c>
      <c r="F9" s="9">
        <v>75.6264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104</v>
      </c>
      <c r="B10" s="7" t="s">
        <v>105</v>
      </c>
      <c r="C10" s="7" t="s">
        <v>90</v>
      </c>
      <c r="D10" s="7" t="s">
        <v>91</v>
      </c>
      <c r="E10" s="9">
        <v>69.3672</v>
      </c>
      <c r="F10" s="9">
        <v>69.3672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106</v>
      </c>
      <c r="B11" s="7" t="s">
        <v>107</v>
      </c>
      <c r="C11" s="7" t="s">
        <v>90</v>
      </c>
      <c r="D11" s="7" t="s">
        <v>91</v>
      </c>
      <c r="E11" s="9">
        <v>6.3022</v>
      </c>
      <c r="F11" s="9">
        <v>6.3022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193</v>
      </c>
      <c r="B12" s="7" t="s">
        <v>194</v>
      </c>
      <c r="C12" s="7" t="s">
        <v>90</v>
      </c>
      <c r="D12" s="7" t="s">
        <v>91</v>
      </c>
      <c r="E12" s="9">
        <v>6.84</v>
      </c>
      <c r="F12" s="9">
        <v>6.84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108</v>
      </c>
      <c r="B13" s="7" t="s">
        <v>109</v>
      </c>
      <c r="C13" s="7" t="s">
        <v>90</v>
      </c>
      <c r="D13" s="7" t="s">
        <v>91</v>
      </c>
      <c r="E13" s="9">
        <v>23.867254</v>
      </c>
      <c r="F13" s="9">
        <v>23.867254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110</v>
      </c>
      <c r="B14" s="7" t="s">
        <v>111</v>
      </c>
      <c r="C14" s="7" t="s">
        <v>90</v>
      </c>
      <c r="D14" s="7" t="s">
        <v>91</v>
      </c>
      <c r="E14" s="9">
        <v>7.41</v>
      </c>
      <c r="F14" s="9">
        <v>7.41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112</v>
      </c>
      <c r="B15" s="7" t="s">
        <v>113</v>
      </c>
      <c r="C15" s="7" t="s">
        <v>90</v>
      </c>
      <c r="D15" s="7" t="s">
        <v>91</v>
      </c>
      <c r="E15" s="9">
        <v>15.982536</v>
      </c>
      <c r="F15" s="9">
        <v>15.982536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142</v>
      </c>
      <c r="B16" s="7" t="s">
        <v>143</v>
      </c>
      <c r="C16" s="7" t="s">
        <v>90</v>
      </c>
      <c r="D16" s="7" t="s">
        <v>91</v>
      </c>
      <c r="E16" s="9">
        <v>33</v>
      </c>
      <c r="F16" s="9"/>
      <c r="G16" s="9"/>
      <c r="H16" s="9"/>
      <c r="I16" s="9"/>
      <c r="J16" s="9"/>
      <c r="K16" s="9"/>
      <c r="L16" s="9">
        <v>33</v>
      </c>
      <c r="M16" s="9"/>
      <c r="N16" s="9"/>
      <c r="O16" s="9"/>
      <c r="P16" s="9"/>
      <c r="Q16" s="9"/>
    </row>
    <row r="17" spans="1:17" s="1" customFormat="1" ht="18.75" customHeight="1">
      <c r="A17" s="7" t="s">
        <v>114</v>
      </c>
      <c r="B17" s="7" t="s">
        <v>115</v>
      </c>
      <c r="C17" s="7" t="s">
        <v>90</v>
      </c>
      <c r="D17" s="7" t="s">
        <v>91</v>
      </c>
      <c r="E17" s="9">
        <v>6.083407</v>
      </c>
      <c r="F17" s="9">
        <v>1.78</v>
      </c>
      <c r="G17" s="9"/>
      <c r="H17" s="9"/>
      <c r="I17" s="9"/>
      <c r="J17" s="9"/>
      <c r="K17" s="9"/>
      <c r="L17" s="9">
        <v>4.303407</v>
      </c>
      <c r="M17" s="9"/>
      <c r="N17" s="9"/>
      <c r="O17" s="9"/>
      <c r="P17" s="9"/>
      <c r="Q17" s="9"/>
    </row>
    <row r="18" spans="1:17" s="1" customFormat="1" ht="18.75" customHeight="1">
      <c r="A18" s="7" t="s">
        <v>116</v>
      </c>
      <c r="B18" s="7" t="s">
        <v>117</v>
      </c>
      <c r="C18" s="7" t="s">
        <v>90</v>
      </c>
      <c r="D18" s="7" t="s">
        <v>91</v>
      </c>
      <c r="E18" s="9">
        <v>2.4</v>
      </c>
      <c r="F18" s="9">
        <v>1.8</v>
      </c>
      <c r="G18" s="9"/>
      <c r="H18" s="9"/>
      <c r="I18" s="9"/>
      <c r="J18" s="9"/>
      <c r="K18" s="9"/>
      <c r="L18" s="9">
        <v>0.6</v>
      </c>
      <c r="M18" s="9"/>
      <c r="N18" s="9"/>
      <c r="O18" s="9"/>
      <c r="P18" s="9"/>
      <c r="Q18" s="9"/>
    </row>
    <row r="19" spans="1:17" s="1" customFormat="1" ht="18.75" customHeight="1">
      <c r="A19" s="7" t="s">
        <v>118</v>
      </c>
      <c r="B19" s="7" t="s">
        <v>119</v>
      </c>
      <c r="C19" s="7" t="s">
        <v>90</v>
      </c>
      <c r="D19" s="7" t="s">
        <v>91</v>
      </c>
      <c r="E19" s="9">
        <v>0.5</v>
      </c>
      <c r="F19" s="9">
        <v>0.3</v>
      </c>
      <c r="G19" s="9"/>
      <c r="H19" s="9"/>
      <c r="I19" s="9"/>
      <c r="J19" s="9"/>
      <c r="K19" s="9"/>
      <c r="L19" s="9">
        <v>0.2</v>
      </c>
      <c r="M19" s="9"/>
      <c r="N19" s="9"/>
      <c r="O19" s="9"/>
      <c r="P19" s="9"/>
      <c r="Q19" s="9"/>
    </row>
    <row r="20" spans="1:17" s="1" customFormat="1" ht="18.75" customHeight="1">
      <c r="A20" s="7" t="s">
        <v>120</v>
      </c>
      <c r="B20" s="7" t="s">
        <v>121</v>
      </c>
      <c r="C20" s="7" t="s">
        <v>90</v>
      </c>
      <c r="D20" s="7" t="s">
        <v>91</v>
      </c>
      <c r="E20" s="9">
        <v>2.5</v>
      </c>
      <c r="F20" s="9">
        <v>2</v>
      </c>
      <c r="G20" s="9"/>
      <c r="H20" s="9"/>
      <c r="I20" s="9"/>
      <c r="J20" s="9"/>
      <c r="K20" s="9"/>
      <c r="L20" s="9">
        <v>0.5</v>
      </c>
      <c r="M20" s="9"/>
      <c r="N20" s="9"/>
      <c r="O20" s="9"/>
      <c r="P20" s="9"/>
      <c r="Q20" s="9"/>
    </row>
    <row r="21" spans="1:17" s="1" customFormat="1" ht="18.75" customHeight="1">
      <c r="A21" s="7" t="s">
        <v>122</v>
      </c>
      <c r="B21" s="7" t="s">
        <v>123</v>
      </c>
      <c r="C21" s="7" t="s">
        <v>90</v>
      </c>
      <c r="D21" s="7" t="s">
        <v>91</v>
      </c>
      <c r="E21" s="9">
        <v>3</v>
      </c>
      <c r="F21" s="9">
        <v>2</v>
      </c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</row>
    <row r="22" spans="1:17" s="1" customFormat="1" ht="18.75" customHeight="1">
      <c r="A22" s="7" t="s">
        <v>124</v>
      </c>
      <c r="B22" s="7" t="s">
        <v>125</v>
      </c>
      <c r="C22" s="7" t="s">
        <v>90</v>
      </c>
      <c r="D22" s="7" t="s">
        <v>91</v>
      </c>
      <c r="E22" s="9">
        <v>1.3</v>
      </c>
      <c r="F22" s="9">
        <v>1</v>
      </c>
      <c r="G22" s="9"/>
      <c r="H22" s="9"/>
      <c r="I22" s="9"/>
      <c r="J22" s="9"/>
      <c r="K22" s="9"/>
      <c r="L22" s="9">
        <v>0.3</v>
      </c>
      <c r="M22" s="9"/>
      <c r="N22" s="9"/>
      <c r="O22" s="9"/>
      <c r="P22" s="9"/>
      <c r="Q22" s="9"/>
    </row>
    <row r="23" spans="1:17" s="1" customFormat="1" ht="18.75" customHeight="1">
      <c r="A23" s="7" t="s">
        <v>126</v>
      </c>
      <c r="B23" s="7" t="s">
        <v>127</v>
      </c>
      <c r="C23" s="7" t="s">
        <v>90</v>
      </c>
      <c r="D23" s="7" t="s">
        <v>91</v>
      </c>
      <c r="E23" s="9">
        <v>1.2</v>
      </c>
      <c r="F23" s="9">
        <v>1</v>
      </c>
      <c r="G23" s="9"/>
      <c r="H23" s="9"/>
      <c r="I23" s="9"/>
      <c r="J23" s="9"/>
      <c r="K23" s="9"/>
      <c r="L23" s="9">
        <v>0.2</v>
      </c>
      <c r="M23" s="9"/>
      <c r="N23" s="9"/>
      <c r="O23" s="9"/>
      <c r="P23" s="9"/>
      <c r="Q23" s="9"/>
    </row>
    <row r="24" spans="1:17" s="1" customFormat="1" ht="18.75" customHeight="1">
      <c r="A24" s="7" t="s">
        <v>128</v>
      </c>
      <c r="B24" s="7" t="s">
        <v>129</v>
      </c>
      <c r="C24" s="7" t="s">
        <v>90</v>
      </c>
      <c r="D24" s="7" t="s">
        <v>91</v>
      </c>
      <c r="E24" s="9">
        <v>0.8</v>
      </c>
      <c r="F24" s="9">
        <v>0.5</v>
      </c>
      <c r="G24" s="9"/>
      <c r="H24" s="9"/>
      <c r="I24" s="9"/>
      <c r="J24" s="9"/>
      <c r="K24" s="9"/>
      <c r="L24" s="9">
        <v>0.3</v>
      </c>
      <c r="M24" s="9"/>
      <c r="N24" s="9"/>
      <c r="O24" s="9"/>
      <c r="P24" s="9"/>
      <c r="Q24" s="9"/>
    </row>
    <row r="25" spans="1:17" s="1" customFormat="1" ht="18.75" customHeight="1">
      <c r="A25" s="7" t="s">
        <v>195</v>
      </c>
      <c r="B25" s="7" t="s">
        <v>196</v>
      </c>
      <c r="C25" s="7" t="s">
        <v>90</v>
      </c>
      <c r="D25" s="7" t="s">
        <v>91</v>
      </c>
      <c r="E25" s="9">
        <v>1</v>
      </c>
      <c r="F25" s="9"/>
      <c r="G25" s="9"/>
      <c r="H25" s="9"/>
      <c r="I25" s="9"/>
      <c r="J25" s="9"/>
      <c r="K25" s="9"/>
      <c r="L25" s="9">
        <v>1</v>
      </c>
      <c r="M25" s="9"/>
      <c r="N25" s="9"/>
      <c r="O25" s="9"/>
      <c r="P25" s="9"/>
      <c r="Q25" s="9"/>
    </row>
    <row r="26" spans="1:17" s="1" customFormat="1" ht="18.75" customHeight="1">
      <c r="A26" s="7" t="s">
        <v>130</v>
      </c>
      <c r="B26" s="7" t="s">
        <v>131</v>
      </c>
      <c r="C26" s="7" t="s">
        <v>90</v>
      </c>
      <c r="D26" s="7" t="s">
        <v>91</v>
      </c>
      <c r="E26" s="9">
        <v>1.1</v>
      </c>
      <c r="F26" s="9">
        <v>0.8</v>
      </c>
      <c r="G26" s="9"/>
      <c r="H26" s="9"/>
      <c r="I26" s="9"/>
      <c r="J26" s="9"/>
      <c r="K26" s="9"/>
      <c r="L26" s="9">
        <v>0.3</v>
      </c>
      <c r="M26" s="9"/>
      <c r="N26" s="9"/>
      <c r="O26" s="9"/>
      <c r="P26" s="9"/>
      <c r="Q26" s="9"/>
    </row>
    <row r="27" spans="1:17" s="1" customFormat="1" ht="18.75" customHeight="1">
      <c r="A27" s="7" t="s">
        <v>132</v>
      </c>
      <c r="B27" s="7" t="s">
        <v>133</v>
      </c>
      <c r="C27" s="7" t="s">
        <v>90</v>
      </c>
      <c r="D27" s="7" t="s">
        <v>91</v>
      </c>
      <c r="E27" s="9">
        <v>0.8</v>
      </c>
      <c r="F27" s="9">
        <v>0.5</v>
      </c>
      <c r="G27" s="9"/>
      <c r="H27" s="9"/>
      <c r="I27" s="9"/>
      <c r="J27" s="9"/>
      <c r="K27" s="9"/>
      <c r="L27" s="9">
        <v>0.3</v>
      </c>
      <c r="M27" s="9"/>
      <c r="N27" s="9"/>
      <c r="O27" s="9"/>
      <c r="P27" s="9"/>
      <c r="Q27" s="9"/>
    </row>
    <row r="28" spans="1:17" s="1" customFormat="1" ht="18.75" customHeight="1">
      <c r="A28" s="7" t="s">
        <v>134</v>
      </c>
      <c r="B28" s="7" t="s">
        <v>135</v>
      </c>
      <c r="C28" s="7" t="s">
        <v>90</v>
      </c>
      <c r="D28" s="7" t="s">
        <v>91</v>
      </c>
      <c r="E28" s="9"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" customFormat="1" ht="18.75" customHeight="1">
      <c r="A29" s="7" t="s">
        <v>197</v>
      </c>
      <c r="B29" s="7" t="s">
        <v>198</v>
      </c>
      <c r="C29" s="7" t="s">
        <v>90</v>
      </c>
      <c r="D29" s="7" t="s">
        <v>91</v>
      </c>
      <c r="E29" s="9">
        <v>1.2</v>
      </c>
      <c r="F29" s="9"/>
      <c r="G29" s="9"/>
      <c r="H29" s="9"/>
      <c r="I29" s="9"/>
      <c r="J29" s="9"/>
      <c r="K29" s="9"/>
      <c r="L29" s="9">
        <v>1.2</v>
      </c>
      <c r="M29" s="9"/>
      <c r="N29" s="9"/>
      <c r="O29" s="9"/>
      <c r="P29" s="9"/>
      <c r="Q29" s="9"/>
    </row>
    <row r="30" spans="1:17" s="1" customFormat="1" ht="18.75" customHeight="1">
      <c r="A30" s="7" t="s">
        <v>199</v>
      </c>
      <c r="B30" s="7" t="s">
        <v>200</v>
      </c>
      <c r="C30" s="7" t="s">
        <v>90</v>
      </c>
      <c r="D30" s="7" t="s">
        <v>91</v>
      </c>
      <c r="E30" s="9">
        <v>1.3</v>
      </c>
      <c r="F30" s="9"/>
      <c r="G30" s="9"/>
      <c r="H30" s="9"/>
      <c r="I30" s="9"/>
      <c r="J30" s="9"/>
      <c r="K30" s="9"/>
      <c r="L30" s="9">
        <v>1.3</v>
      </c>
      <c r="M30" s="9"/>
      <c r="N30" s="9"/>
      <c r="O30" s="9"/>
      <c r="P30" s="9"/>
      <c r="Q30" s="9"/>
    </row>
    <row r="31" spans="1:17" s="1" customFormat="1" ht="18.75" customHeight="1">
      <c r="A31" s="7" t="s">
        <v>136</v>
      </c>
      <c r="B31" s="7" t="s">
        <v>137</v>
      </c>
      <c r="C31" s="7" t="s">
        <v>90</v>
      </c>
      <c r="D31" s="7" t="s">
        <v>91</v>
      </c>
      <c r="E31" s="9">
        <v>4.18</v>
      </c>
      <c r="F31" s="9">
        <v>2.983407</v>
      </c>
      <c r="G31" s="9"/>
      <c r="H31" s="9"/>
      <c r="I31" s="9"/>
      <c r="J31" s="9"/>
      <c r="K31" s="9"/>
      <c r="L31" s="9">
        <v>1.196593</v>
      </c>
      <c r="M31" s="9"/>
      <c r="N31" s="9"/>
      <c r="O31" s="9"/>
      <c r="P31" s="9"/>
      <c r="Q31" s="9"/>
    </row>
    <row r="32" spans="1:17" s="1" customFormat="1" ht="18.75" customHeight="1">
      <c r="A32" s="7" t="s">
        <v>201</v>
      </c>
      <c r="B32" s="7" t="s">
        <v>202</v>
      </c>
      <c r="C32" s="7" t="s">
        <v>90</v>
      </c>
      <c r="D32" s="7" t="s">
        <v>91</v>
      </c>
      <c r="E32" s="9">
        <v>1.3</v>
      </c>
      <c r="F32" s="9"/>
      <c r="G32" s="9"/>
      <c r="H32" s="9"/>
      <c r="I32" s="9"/>
      <c r="J32" s="9"/>
      <c r="K32" s="9"/>
      <c r="L32" s="9">
        <v>1.3</v>
      </c>
      <c r="M32" s="9"/>
      <c r="N32" s="9"/>
      <c r="O32" s="9"/>
      <c r="P32" s="9"/>
      <c r="Q32" s="9"/>
    </row>
    <row r="33" spans="1:17" s="1" customFormat="1" ht="18.75" customHeight="1">
      <c r="A33" s="7" t="s">
        <v>138</v>
      </c>
      <c r="B33" s="7" t="s">
        <v>139</v>
      </c>
      <c r="C33" s="7" t="s">
        <v>90</v>
      </c>
      <c r="D33" s="7" t="s">
        <v>91</v>
      </c>
      <c r="E33" s="9">
        <v>2</v>
      </c>
      <c r="F33" s="9">
        <v>1.7</v>
      </c>
      <c r="G33" s="9"/>
      <c r="H33" s="9"/>
      <c r="I33" s="9"/>
      <c r="J33" s="9"/>
      <c r="K33" s="9"/>
      <c r="L33" s="9">
        <v>0.3</v>
      </c>
      <c r="M33" s="9"/>
      <c r="N33" s="9"/>
      <c r="O33" s="9"/>
      <c r="P33" s="9"/>
      <c r="Q33" s="9"/>
    </row>
    <row r="34" spans="1:17" s="1" customFormat="1" ht="18.75" customHeight="1">
      <c r="A34" s="7" t="s">
        <v>203</v>
      </c>
      <c r="B34" s="7" t="s">
        <v>204</v>
      </c>
      <c r="C34" s="7" t="s">
        <v>90</v>
      </c>
      <c r="D34" s="7" t="s">
        <v>91</v>
      </c>
      <c r="E34" s="9">
        <v>0.1</v>
      </c>
      <c r="F34" s="9"/>
      <c r="G34" s="9"/>
      <c r="H34" s="9"/>
      <c r="I34" s="9"/>
      <c r="J34" s="9"/>
      <c r="K34" s="9"/>
      <c r="L34" s="9">
        <v>0.1</v>
      </c>
      <c r="M34" s="9"/>
      <c r="N34" s="9"/>
      <c r="O34" s="9"/>
      <c r="P34" s="9"/>
      <c r="Q34" s="9"/>
    </row>
    <row r="35" spans="1:17" s="1" customFormat="1" ht="18.75" customHeight="1">
      <c r="A35" s="7" t="s">
        <v>140</v>
      </c>
      <c r="B35" s="7" t="s">
        <v>141</v>
      </c>
      <c r="C35" s="7" t="s">
        <v>90</v>
      </c>
      <c r="D35" s="7" t="s">
        <v>91</v>
      </c>
      <c r="E35" s="9">
        <v>45.04</v>
      </c>
      <c r="F35" s="9">
        <v>44.44</v>
      </c>
      <c r="G35" s="9"/>
      <c r="H35" s="9"/>
      <c r="I35" s="9"/>
      <c r="J35" s="9"/>
      <c r="K35" s="9"/>
      <c r="L35" s="9">
        <v>0.6</v>
      </c>
      <c r="M35" s="9"/>
      <c r="N35" s="9"/>
      <c r="O35" s="9"/>
      <c r="P35" s="9"/>
      <c r="Q35" s="9"/>
    </row>
    <row r="36" spans="1:17" s="1" customFormat="1" ht="18.75" customHeight="1">
      <c r="A36" s="7" t="s">
        <v>205</v>
      </c>
      <c r="B36" s="7" t="s">
        <v>206</v>
      </c>
      <c r="C36" s="7" t="s">
        <v>90</v>
      </c>
      <c r="D36" s="7" t="s">
        <v>91</v>
      </c>
      <c r="E36" s="9">
        <v>1.08</v>
      </c>
      <c r="F36" s="9"/>
      <c r="G36" s="9"/>
      <c r="H36" s="9"/>
      <c r="I36" s="9"/>
      <c r="J36" s="9"/>
      <c r="K36" s="9"/>
      <c r="L36" s="9">
        <v>1.08</v>
      </c>
      <c r="M36" s="9"/>
      <c r="N36" s="9"/>
      <c r="O36" s="9"/>
      <c r="P36" s="9"/>
      <c r="Q36" s="9"/>
    </row>
    <row r="37" spans="1:17" s="1" customFormat="1" ht="18.75" customHeight="1">
      <c r="A37" s="7" t="s">
        <v>102</v>
      </c>
      <c r="B37" s="7" t="s">
        <v>103</v>
      </c>
      <c r="C37" s="7" t="s">
        <v>94</v>
      </c>
      <c r="D37" s="7" t="s">
        <v>95</v>
      </c>
      <c r="E37" s="9">
        <v>6.24</v>
      </c>
      <c r="F37" s="9">
        <v>6.24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" customFormat="1" ht="18.75" customHeight="1">
      <c r="A38" s="7" t="s">
        <v>142</v>
      </c>
      <c r="B38" s="7" t="s">
        <v>143</v>
      </c>
      <c r="C38" s="7" t="s">
        <v>94</v>
      </c>
      <c r="D38" s="7" t="s">
        <v>95</v>
      </c>
      <c r="E38" s="9">
        <v>214</v>
      </c>
      <c r="F38" s="9">
        <v>214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" customFormat="1" ht="18.75" customHeight="1">
      <c r="A39" s="7" t="s">
        <v>132</v>
      </c>
      <c r="B39" s="7" t="s">
        <v>133</v>
      </c>
      <c r="C39" s="7" t="s">
        <v>94</v>
      </c>
      <c r="D39" s="7" t="s">
        <v>95</v>
      </c>
      <c r="E39" s="9">
        <v>2</v>
      </c>
      <c r="F39" s="9">
        <v>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" customFormat="1" ht="18.75" customHeight="1">
      <c r="A40" s="7" t="s">
        <v>140</v>
      </c>
      <c r="B40" s="7" t="s">
        <v>141</v>
      </c>
      <c r="C40" s="7" t="s">
        <v>94</v>
      </c>
      <c r="D40" s="7" t="s">
        <v>95</v>
      </c>
      <c r="E40" s="9">
        <v>61</v>
      </c>
      <c r="F40" s="9">
        <v>61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E9" sqref="E9:E13"/>
    </sheetView>
  </sheetViews>
  <sheetFormatPr defaultColWidth="8.8515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33.5742187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207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208</v>
      </c>
      <c r="Q2" s="10" t="s">
        <v>176</v>
      </c>
    </row>
    <row r="3" spans="1:17" s="1" customFormat="1" ht="52.5" customHeight="1">
      <c r="A3" s="11" t="s">
        <v>98</v>
      </c>
      <c r="B3" s="11" t="s">
        <v>99</v>
      </c>
      <c r="C3" s="11" t="s">
        <v>76</v>
      </c>
      <c r="D3" s="11" t="s">
        <v>77</v>
      </c>
      <c r="E3" s="11" t="s">
        <v>78</v>
      </c>
      <c r="F3" s="11" t="s">
        <v>177</v>
      </c>
      <c r="G3" s="11" t="s">
        <v>178</v>
      </c>
      <c r="H3" s="11" t="s">
        <v>179</v>
      </c>
      <c r="I3" s="11" t="s">
        <v>180</v>
      </c>
      <c r="J3" s="11" t="s">
        <v>181</v>
      </c>
      <c r="K3" s="11" t="s">
        <v>182</v>
      </c>
      <c r="L3" s="11" t="s">
        <v>183</v>
      </c>
      <c r="M3" s="11" t="s">
        <v>184</v>
      </c>
      <c r="N3" s="11" t="s">
        <v>185</v>
      </c>
      <c r="O3" s="11" t="s">
        <v>186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187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599.518997</v>
      </c>
      <c r="F6" s="9">
        <v>550.438997</v>
      </c>
      <c r="G6" s="9"/>
      <c r="H6" s="9"/>
      <c r="I6" s="9"/>
      <c r="J6" s="9"/>
      <c r="K6" s="9"/>
      <c r="L6" s="9">
        <v>49.08</v>
      </c>
      <c r="M6" s="9"/>
      <c r="N6" s="9"/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599.518997</v>
      </c>
      <c r="F7" s="9">
        <v>550.438997</v>
      </c>
      <c r="G7" s="9"/>
      <c r="H7" s="9"/>
      <c r="I7" s="9"/>
      <c r="J7" s="9"/>
      <c r="K7" s="9"/>
      <c r="L7" s="9">
        <v>49.08</v>
      </c>
      <c r="M7" s="9"/>
      <c r="N7" s="9"/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599.518997</v>
      </c>
      <c r="F8" s="9">
        <v>550.438997</v>
      </c>
      <c r="G8" s="9"/>
      <c r="H8" s="9"/>
      <c r="I8" s="9"/>
      <c r="J8" s="9"/>
      <c r="K8" s="9"/>
      <c r="L8" s="9">
        <v>49.08</v>
      </c>
      <c r="M8" s="9"/>
      <c r="N8" s="9"/>
      <c r="O8" s="9"/>
      <c r="P8" s="9"/>
      <c r="Q8" s="9"/>
    </row>
    <row r="9" spans="1:17" s="1" customFormat="1" ht="18.75" customHeight="1">
      <c r="A9" s="7" t="s">
        <v>209</v>
      </c>
      <c r="B9" s="7" t="s">
        <v>210</v>
      </c>
      <c r="C9" s="7" t="s">
        <v>90</v>
      </c>
      <c r="D9" s="7" t="s">
        <v>91</v>
      </c>
      <c r="E9" s="9">
        <v>238.39559</v>
      </c>
      <c r="F9" s="9">
        <v>205.39559</v>
      </c>
      <c r="G9" s="9"/>
      <c r="H9" s="9"/>
      <c r="I9" s="9"/>
      <c r="J9" s="9"/>
      <c r="K9" s="9"/>
      <c r="L9" s="9">
        <v>33</v>
      </c>
      <c r="M9" s="9"/>
      <c r="N9" s="9"/>
      <c r="O9" s="9"/>
      <c r="P9" s="9"/>
      <c r="Q9" s="9"/>
    </row>
    <row r="10" spans="1:17" s="1" customFormat="1" ht="18.75" customHeight="1">
      <c r="A10" s="7" t="s">
        <v>211</v>
      </c>
      <c r="B10" s="7" t="s">
        <v>212</v>
      </c>
      <c r="C10" s="7" t="s">
        <v>90</v>
      </c>
      <c r="D10" s="7" t="s">
        <v>91</v>
      </c>
      <c r="E10" s="9">
        <v>76.803407</v>
      </c>
      <c r="F10" s="9">
        <v>61.803407</v>
      </c>
      <c r="G10" s="9"/>
      <c r="H10" s="9"/>
      <c r="I10" s="9"/>
      <c r="J10" s="9"/>
      <c r="K10" s="9"/>
      <c r="L10" s="9">
        <v>15</v>
      </c>
      <c r="M10" s="9"/>
      <c r="N10" s="9"/>
      <c r="O10" s="9"/>
      <c r="P10" s="9"/>
      <c r="Q10" s="9"/>
    </row>
    <row r="11" spans="1:17" s="1" customFormat="1" ht="18.75" customHeight="1">
      <c r="A11" s="7" t="s">
        <v>213</v>
      </c>
      <c r="B11" s="7" t="s">
        <v>214</v>
      </c>
      <c r="C11" s="7" t="s">
        <v>90</v>
      </c>
      <c r="D11" s="7" t="s">
        <v>91</v>
      </c>
      <c r="E11" s="9">
        <v>1.08</v>
      </c>
      <c r="F11" s="9"/>
      <c r="G11" s="9"/>
      <c r="H11" s="9"/>
      <c r="I11" s="9"/>
      <c r="J11" s="9"/>
      <c r="K11" s="9"/>
      <c r="L11" s="9">
        <v>1.08</v>
      </c>
      <c r="M11" s="9"/>
      <c r="N11" s="9"/>
      <c r="O11" s="9"/>
      <c r="P11" s="9"/>
      <c r="Q11" s="9"/>
    </row>
    <row r="12" spans="1:17" s="1" customFormat="1" ht="18.75" customHeight="1">
      <c r="A12" s="7" t="s">
        <v>209</v>
      </c>
      <c r="B12" s="7" t="s">
        <v>210</v>
      </c>
      <c r="C12" s="7" t="s">
        <v>94</v>
      </c>
      <c r="D12" s="7" t="s">
        <v>95</v>
      </c>
      <c r="E12" s="9">
        <v>220.24</v>
      </c>
      <c r="F12" s="9">
        <v>220.24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211</v>
      </c>
      <c r="B13" s="7" t="s">
        <v>212</v>
      </c>
      <c r="C13" s="7" t="s">
        <v>94</v>
      </c>
      <c r="D13" s="7" t="s">
        <v>95</v>
      </c>
      <c r="E13" s="9">
        <v>63</v>
      </c>
      <c r="F13" s="9">
        <v>63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C19" sqref="C19"/>
    </sheetView>
  </sheetViews>
  <sheetFormatPr defaultColWidth="8.8515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215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216</v>
      </c>
      <c r="P2" s="10" t="s">
        <v>176</v>
      </c>
    </row>
    <row r="3" spans="1:16" s="1" customFormat="1" ht="20.25" customHeight="1">
      <c r="A3" s="11" t="s">
        <v>74</v>
      </c>
      <c r="B3" s="11" t="s">
        <v>217</v>
      </c>
      <c r="C3" s="11" t="s">
        <v>210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103</v>
      </c>
      <c r="E4" s="12" t="s">
        <v>105</v>
      </c>
      <c r="F4" s="12" t="s">
        <v>107</v>
      </c>
      <c r="G4" s="12" t="s">
        <v>194</v>
      </c>
      <c r="H4" s="12" t="s">
        <v>218</v>
      </c>
      <c r="I4" s="12" t="s">
        <v>109</v>
      </c>
      <c r="J4" s="12" t="s">
        <v>219</v>
      </c>
      <c r="K4" s="12" t="s">
        <v>111</v>
      </c>
      <c r="L4" s="12" t="s">
        <v>220</v>
      </c>
      <c r="M4" s="12" t="s">
        <v>221</v>
      </c>
      <c r="N4" s="12" t="s">
        <v>113</v>
      </c>
      <c r="O4" s="12" t="s">
        <v>222</v>
      </c>
      <c r="P4" s="12" t="s">
        <v>143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7">
        <v>445.55559</v>
      </c>
      <c r="D6" s="17">
        <v>75.6264</v>
      </c>
      <c r="E6" s="17">
        <v>69.3672</v>
      </c>
      <c r="F6" s="17">
        <v>6.3022</v>
      </c>
      <c r="G6" s="17"/>
      <c r="H6" s="17"/>
      <c r="I6" s="17">
        <v>23.867254</v>
      </c>
      <c r="J6" s="17"/>
      <c r="K6" s="17">
        <v>7.41</v>
      </c>
      <c r="L6" s="17"/>
      <c r="M6" s="17"/>
      <c r="N6" s="17">
        <v>15.982536</v>
      </c>
      <c r="O6" s="17"/>
      <c r="P6" s="17">
        <v>247</v>
      </c>
    </row>
    <row r="7" spans="1:16" s="1" customFormat="1" ht="22.5" customHeight="1">
      <c r="A7" s="7" t="s">
        <v>84</v>
      </c>
      <c r="B7" s="7" t="s">
        <v>85</v>
      </c>
      <c r="C7" s="17">
        <v>445.55559</v>
      </c>
      <c r="D7" s="17">
        <v>75.6264</v>
      </c>
      <c r="E7" s="17">
        <v>69.3672</v>
      </c>
      <c r="F7" s="17">
        <v>6.3022</v>
      </c>
      <c r="G7" s="17"/>
      <c r="H7" s="17"/>
      <c r="I7" s="17">
        <v>23.867254</v>
      </c>
      <c r="J7" s="17"/>
      <c r="K7" s="17">
        <v>7.41</v>
      </c>
      <c r="L7" s="17"/>
      <c r="M7" s="17"/>
      <c r="N7" s="17">
        <v>15.982536</v>
      </c>
      <c r="O7" s="17"/>
      <c r="P7" s="17">
        <v>247</v>
      </c>
    </row>
    <row r="8" spans="1:16" s="1" customFormat="1" ht="22.5" customHeight="1">
      <c r="A8" s="7" t="s">
        <v>86</v>
      </c>
      <c r="B8" s="7" t="s">
        <v>87</v>
      </c>
      <c r="C8" s="17">
        <v>445.55559</v>
      </c>
      <c r="D8" s="17">
        <v>75.6264</v>
      </c>
      <c r="E8" s="17">
        <v>69.3672</v>
      </c>
      <c r="F8" s="17">
        <v>6.3022</v>
      </c>
      <c r="G8" s="17"/>
      <c r="H8" s="17"/>
      <c r="I8" s="17">
        <v>23.867254</v>
      </c>
      <c r="J8" s="17"/>
      <c r="K8" s="17">
        <v>7.41</v>
      </c>
      <c r="L8" s="17"/>
      <c r="M8" s="17"/>
      <c r="N8" s="17">
        <v>15.982536</v>
      </c>
      <c r="O8" s="17"/>
      <c r="P8" s="17">
        <v>247</v>
      </c>
    </row>
    <row r="9" spans="1:16" s="1" customFormat="1" ht="22.5" customHeight="1">
      <c r="A9" s="7" t="s">
        <v>90</v>
      </c>
      <c r="B9" s="7" t="s">
        <v>91</v>
      </c>
      <c r="C9" s="17">
        <v>231.55559</v>
      </c>
      <c r="D9" s="17">
        <v>75.6264</v>
      </c>
      <c r="E9" s="17">
        <v>69.3672</v>
      </c>
      <c r="F9" s="17">
        <v>6.3022</v>
      </c>
      <c r="G9" s="17"/>
      <c r="H9" s="17"/>
      <c r="I9" s="17">
        <v>23.867254</v>
      </c>
      <c r="J9" s="17"/>
      <c r="K9" s="17">
        <v>7.41</v>
      </c>
      <c r="L9" s="17"/>
      <c r="M9" s="17"/>
      <c r="N9" s="17">
        <v>15.982536</v>
      </c>
      <c r="O9" s="17"/>
      <c r="P9" s="17">
        <v>33</v>
      </c>
    </row>
    <row r="10" spans="1:16" s="1" customFormat="1" ht="22.5" customHeight="1">
      <c r="A10" s="7" t="s">
        <v>223</v>
      </c>
      <c r="B10" s="7" t="s">
        <v>224</v>
      </c>
      <c r="C10" s="17">
        <v>231.55559</v>
      </c>
      <c r="D10" s="17">
        <v>75.6264</v>
      </c>
      <c r="E10" s="17">
        <v>69.3672</v>
      </c>
      <c r="F10" s="17">
        <v>6.3022</v>
      </c>
      <c r="G10" s="17"/>
      <c r="H10" s="17"/>
      <c r="I10" s="17">
        <v>23.867254</v>
      </c>
      <c r="J10" s="17"/>
      <c r="K10" s="17">
        <v>7.41</v>
      </c>
      <c r="L10" s="17"/>
      <c r="M10" s="17"/>
      <c r="N10" s="17">
        <v>15.982536</v>
      </c>
      <c r="O10" s="17"/>
      <c r="P10" s="17">
        <v>33</v>
      </c>
    </row>
    <row r="11" spans="1:16" s="1" customFormat="1" ht="22.5" customHeight="1">
      <c r="A11" s="7" t="s">
        <v>94</v>
      </c>
      <c r="B11" s="7" t="s">
        <v>95</v>
      </c>
      <c r="C11" s="17">
        <v>214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214</v>
      </c>
    </row>
    <row r="12" spans="1:16" s="1" customFormat="1" ht="22.5" customHeight="1">
      <c r="A12" s="7" t="s">
        <v>225</v>
      </c>
      <c r="B12" s="7" t="s">
        <v>226</v>
      </c>
      <c r="C12" s="17">
        <v>214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214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25" sqref="B25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228</v>
      </c>
      <c r="N2" s="10" t="s">
        <v>2</v>
      </c>
    </row>
    <row r="3" spans="1:14" s="1" customFormat="1" ht="23.25" customHeight="1">
      <c r="A3" s="11" t="s">
        <v>74</v>
      </c>
      <c r="B3" s="11" t="s">
        <v>217</v>
      </c>
      <c r="C3" s="11" t="s">
        <v>229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230</v>
      </c>
      <c r="E4" s="12" t="s">
        <v>231</v>
      </c>
      <c r="F4" s="12" t="s">
        <v>232</v>
      </c>
      <c r="G4" s="12" t="s">
        <v>233</v>
      </c>
      <c r="H4" s="12" t="s">
        <v>206</v>
      </c>
      <c r="I4" s="12" t="s">
        <v>234</v>
      </c>
      <c r="J4" s="12" t="s">
        <v>235</v>
      </c>
      <c r="K4" s="12" t="s">
        <v>236</v>
      </c>
      <c r="L4" s="12" t="s">
        <v>237</v>
      </c>
      <c r="M4" s="12" t="s">
        <v>238</v>
      </c>
      <c r="N4" s="12" t="s">
        <v>239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 t="s">
        <v>8</v>
      </c>
      <c r="C6" s="9">
        <v>1.08</v>
      </c>
      <c r="D6" s="9"/>
      <c r="E6" s="9"/>
      <c r="F6" s="9"/>
      <c r="G6" s="9"/>
      <c r="H6" s="9">
        <v>1.08</v>
      </c>
      <c r="I6" s="9"/>
      <c r="J6" s="9"/>
      <c r="K6" s="9"/>
      <c r="L6" s="9"/>
      <c r="M6" s="9"/>
      <c r="N6" s="9"/>
    </row>
    <row r="7" spans="1:14" s="1" customFormat="1" ht="18.75" customHeight="1">
      <c r="A7" s="7" t="s">
        <v>84</v>
      </c>
      <c r="B7" s="7" t="s">
        <v>85</v>
      </c>
      <c r="C7" s="9">
        <v>1.08</v>
      </c>
      <c r="D7" s="9"/>
      <c r="E7" s="9"/>
      <c r="F7" s="9"/>
      <c r="G7" s="9"/>
      <c r="H7" s="9">
        <v>1.08</v>
      </c>
      <c r="I7" s="9"/>
      <c r="J7" s="9"/>
      <c r="K7" s="9"/>
      <c r="L7" s="9"/>
      <c r="M7" s="9"/>
      <c r="N7" s="9"/>
    </row>
    <row r="8" spans="1:14" s="1" customFormat="1" ht="18.75" customHeight="1">
      <c r="A8" s="7" t="s">
        <v>86</v>
      </c>
      <c r="B8" s="7" t="s">
        <v>87</v>
      </c>
      <c r="C8" s="9">
        <v>1.08</v>
      </c>
      <c r="D8" s="9"/>
      <c r="E8" s="9"/>
      <c r="F8" s="9"/>
      <c r="G8" s="9"/>
      <c r="H8" s="9">
        <v>1.08</v>
      </c>
      <c r="I8" s="9"/>
      <c r="J8" s="9"/>
      <c r="K8" s="9"/>
      <c r="L8" s="9"/>
      <c r="M8" s="9"/>
      <c r="N8" s="9"/>
    </row>
    <row r="9" spans="1:14" s="1" customFormat="1" ht="18.75" customHeight="1">
      <c r="A9" s="7" t="s">
        <v>90</v>
      </c>
      <c r="B9" s="7" t="s">
        <v>91</v>
      </c>
      <c r="C9" s="9">
        <v>1.08</v>
      </c>
      <c r="D9" s="9"/>
      <c r="E9" s="9"/>
      <c r="F9" s="9"/>
      <c r="G9" s="9"/>
      <c r="H9" s="9">
        <v>1.08</v>
      </c>
      <c r="I9" s="9"/>
      <c r="J9" s="9"/>
      <c r="K9" s="9"/>
      <c r="L9" s="9"/>
      <c r="M9" s="9"/>
      <c r="N9" s="9"/>
    </row>
    <row r="10" spans="1:14" s="1" customFormat="1" ht="18.75" customHeight="1">
      <c r="A10" s="7" t="s">
        <v>223</v>
      </c>
      <c r="B10" s="7" t="s">
        <v>224</v>
      </c>
      <c r="C10" s="9">
        <v>1.08</v>
      </c>
      <c r="D10" s="9"/>
      <c r="E10" s="9"/>
      <c r="F10" s="9"/>
      <c r="G10" s="9"/>
      <c r="H10" s="9">
        <v>1.08</v>
      </c>
      <c r="I10" s="9"/>
      <c r="J10" s="9"/>
      <c r="K10" s="9"/>
      <c r="L10" s="9"/>
      <c r="M10" s="9"/>
      <c r="N10" s="9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J1">
      <selection activeCell="P16" sqref="P16"/>
    </sheetView>
  </sheetViews>
  <sheetFormatPr defaultColWidth="8.8515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241</v>
      </c>
      <c r="AD2" s="10" t="s">
        <v>176</v>
      </c>
    </row>
    <row r="3" spans="1:30" s="1" customFormat="1" ht="39.75" customHeight="1">
      <c r="A3" s="11" t="s">
        <v>74</v>
      </c>
      <c r="B3" s="11" t="s">
        <v>217</v>
      </c>
      <c r="C3" s="11" t="s">
        <v>212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242</v>
      </c>
      <c r="D4" s="12" t="s">
        <v>115</v>
      </c>
      <c r="E4" s="12" t="s">
        <v>117</v>
      </c>
      <c r="F4" s="12" t="s">
        <v>243</v>
      </c>
      <c r="G4" s="12" t="s">
        <v>244</v>
      </c>
      <c r="H4" s="12" t="s">
        <v>119</v>
      </c>
      <c r="I4" s="12" t="s">
        <v>121</v>
      </c>
      <c r="J4" s="12" t="s">
        <v>123</v>
      </c>
      <c r="K4" s="12" t="s">
        <v>245</v>
      </c>
      <c r="L4" s="12" t="s">
        <v>125</v>
      </c>
      <c r="M4" s="12" t="s">
        <v>127</v>
      </c>
      <c r="N4" s="12" t="s">
        <v>246</v>
      </c>
      <c r="O4" s="12" t="s">
        <v>247</v>
      </c>
      <c r="P4" s="12" t="s">
        <v>196</v>
      </c>
      <c r="Q4" s="12" t="s">
        <v>131</v>
      </c>
      <c r="R4" s="12" t="s">
        <v>133</v>
      </c>
      <c r="S4" s="12" t="s">
        <v>135</v>
      </c>
      <c r="T4" s="12" t="s">
        <v>248</v>
      </c>
      <c r="U4" s="12" t="s">
        <v>249</v>
      </c>
      <c r="V4" s="12" t="s">
        <v>250</v>
      </c>
      <c r="W4" s="12" t="s">
        <v>198</v>
      </c>
      <c r="X4" s="12" t="s">
        <v>200</v>
      </c>
      <c r="Y4" s="12" t="s">
        <v>137</v>
      </c>
      <c r="Z4" s="12" t="s">
        <v>202</v>
      </c>
      <c r="AA4" s="12" t="s">
        <v>139</v>
      </c>
      <c r="AB4" s="12" t="s">
        <v>204</v>
      </c>
      <c r="AC4" s="12" t="s">
        <v>251</v>
      </c>
      <c r="AD4" s="12" t="s">
        <v>141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7">
        <v>73.313407</v>
      </c>
      <c r="D6" s="17">
        <v>6.083407</v>
      </c>
      <c r="E6" s="17">
        <v>2.4</v>
      </c>
      <c r="F6" s="17"/>
      <c r="G6" s="17"/>
      <c r="H6" s="17">
        <v>0.5</v>
      </c>
      <c r="I6" s="17">
        <v>2.5</v>
      </c>
      <c r="J6" s="17">
        <v>3</v>
      </c>
      <c r="K6" s="17"/>
      <c r="L6" s="17">
        <v>1.3</v>
      </c>
      <c r="M6" s="17">
        <v>1.2</v>
      </c>
      <c r="N6" s="17"/>
      <c r="O6" s="17">
        <v>0.8</v>
      </c>
      <c r="P6" s="17">
        <v>1</v>
      </c>
      <c r="Q6" s="17">
        <v>1.1</v>
      </c>
      <c r="R6" s="17">
        <v>0.8</v>
      </c>
      <c r="S6" s="17">
        <v>1</v>
      </c>
      <c r="T6" s="17"/>
      <c r="U6" s="17"/>
      <c r="V6" s="17"/>
      <c r="W6" s="17">
        <v>1.2</v>
      </c>
      <c r="X6" s="17">
        <v>1.3</v>
      </c>
      <c r="Y6" s="17">
        <v>4.18</v>
      </c>
      <c r="Z6" s="17">
        <v>1.3</v>
      </c>
      <c r="AA6" s="17">
        <v>2</v>
      </c>
      <c r="AB6" s="17">
        <v>0.1</v>
      </c>
      <c r="AC6" s="17"/>
      <c r="AD6" s="17">
        <v>41.55</v>
      </c>
    </row>
    <row r="7" spans="1:30" s="1" customFormat="1" ht="18.75" customHeight="1">
      <c r="A7" s="7" t="s">
        <v>84</v>
      </c>
      <c r="B7" s="7" t="s">
        <v>85</v>
      </c>
      <c r="C7" s="17">
        <v>73.313407</v>
      </c>
      <c r="D7" s="17">
        <v>6.083407</v>
      </c>
      <c r="E7" s="17">
        <v>2.4</v>
      </c>
      <c r="F7" s="17"/>
      <c r="G7" s="17"/>
      <c r="H7" s="17">
        <v>0.5</v>
      </c>
      <c r="I7" s="17">
        <v>2.5</v>
      </c>
      <c r="J7" s="17">
        <v>3</v>
      </c>
      <c r="K7" s="17"/>
      <c r="L7" s="17">
        <v>1.3</v>
      </c>
      <c r="M7" s="17">
        <v>1.2</v>
      </c>
      <c r="N7" s="17"/>
      <c r="O7" s="17">
        <v>0.8</v>
      </c>
      <c r="P7" s="17">
        <v>1</v>
      </c>
      <c r="Q7" s="17">
        <v>1.1</v>
      </c>
      <c r="R7" s="17">
        <v>0.8</v>
      </c>
      <c r="S7" s="17">
        <v>1</v>
      </c>
      <c r="T7" s="17"/>
      <c r="U7" s="17"/>
      <c r="V7" s="17"/>
      <c r="W7" s="17">
        <v>1.2</v>
      </c>
      <c r="X7" s="17">
        <v>1.3</v>
      </c>
      <c r="Y7" s="17">
        <v>4.18</v>
      </c>
      <c r="Z7" s="17">
        <v>1.3</v>
      </c>
      <c r="AA7" s="17">
        <v>2</v>
      </c>
      <c r="AB7" s="17">
        <v>0.1</v>
      </c>
      <c r="AC7" s="17"/>
      <c r="AD7" s="17">
        <v>41.55</v>
      </c>
    </row>
    <row r="8" spans="1:30" s="1" customFormat="1" ht="18.75" customHeight="1">
      <c r="A8" s="7" t="s">
        <v>86</v>
      </c>
      <c r="B8" s="7" t="s">
        <v>87</v>
      </c>
      <c r="C8" s="17">
        <v>73.313407</v>
      </c>
      <c r="D8" s="17">
        <v>6.083407</v>
      </c>
      <c r="E8" s="17">
        <v>2.4</v>
      </c>
      <c r="F8" s="17"/>
      <c r="G8" s="17"/>
      <c r="H8" s="17">
        <v>0.5</v>
      </c>
      <c r="I8" s="17">
        <v>2.5</v>
      </c>
      <c r="J8" s="17">
        <v>3</v>
      </c>
      <c r="K8" s="17"/>
      <c r="L8" s="17">
        <v>1.3</v>
      </c>
      <c r="M8" s="17">
        <v>1.2</v>
      </c>
      <c r="N8" s="17"/>
      <c r="O8" s="17">
        <v>0.8</v>
      </c>
      <c r="P8" s="17">
        <v>1</v>
      </c>
      <c r="Q8" s="17">
        <v>1.1</v>
      </c>
      <c r="R8" s="17">
        <v>0.8</v>
      </c>
      <c r="S8" s="17">
        <v>1</v>
      </c>
      <c r="T8" s="17"/>
      <c r="U8" s="17"/>
      <c r="V8" s="17"/>
      <c r="W8" s="17">
        <v>1.2</v>
      </c>
      <c r="X8" s="17">
        <v>1.3</v>
      </c>
      <c r="Y8" s="17">
        <v>4.18</v>
      </c>
      <c r="Z8" s="17">
        <v>1.3</v>
      </c>
      <c r="AA8" s="17">
        <v>2</v>
      </c>
      <c r="AB8" s="17">
        <v>0.1</v>
      </c>
      <c r="AC8" s="17"/>
      <c r="AD8" s="17">
        <v>41.55</v>
      </c>
    </row>
    <row r="9" spans="1:30" s="1" customFormat="1" ht="18.75" customHeight="1">
      <c r="A9" s="7" t="s">
        <v>90</v>
      </c>
      <c r="B9" s="7" t="s">
        <v>91</v>
      </c>
      <c r="C9" s="17">
        <v>33.313407</v>
      </c>
      <c r="D9" s="17">
        <v>6.083407</v>
      </c>
      <c r="E9" s="17">
        <v>2.4</v>
      </c>
      <c r="F9" s="17"/>
      <c r="G9" s="17"/>
      <c r="H9" s="17">
        <v>0.5</v>
      </c>
      <c r="I9" s="17">
        <v>2.5</v>
      </c>
      <c r="J9" s="17">
        <v>3</v>
      </c>
      <c r="K9" s="17"/>
      <c r="L9" s="17">
        <v>1.3</v>
      </c>
      <c r="M9" s="17">
        <v>1.2</v>
      </c>
      <c r="N9" s="17"/>
      <c r="O9" s="17">
        <v>0.8</v>
      </c>
      <c r="P9" s="17">
        <v>1</v>
      </c>
      <c r="Q9" s="17">
        <v>1.1</v>
      </c>
      <c r="R9" s="17">
        <v>0.8</v>
      </c>
      <c r="S9" s="17">
        <v>1</v>
      </c>
      <c r="T9" s="17"/>
      <c r="U9" s="17"/>
      <c r="V9" s="17"/>
      <c r="W9" s="17">
        <v>1.2</v>
      </c>
      <c r="X9" s="17">
        <v>1.3</v>
      </c>
      <c r="Y9" s="17">
        <v>4.18</v>
      </c>
      <c r="Z9" s="17">
        <v>1.3</v>
      </c>
      <c r="AA9" s="17">
        <v>2</v>
      </c>
      <c r="AB9" s="17">
        <v>0.1</v>
      </c>
      <c r="AC9" s="17"/>
      <c r="AD9" s="17">
        <v>1.55</v>
      </c>
    </row>
    <row r="10" spans="1:30" s="1" customFormat="1" ht="18.75" customHeight="1">
      <c r="A10" s="7" t="s">
        <v>223</v>
      </c>
      <c r="B10" s="7" t="s">
        <v>224</v>
      </c>
      <c r="C10" s="17">
        <v>33.313407</v>
      </c>
      <c r="D10" s="17">
        <v>6.083407</v>
      </c>
      <c r="E10" s="17">
        <v>2.4</v>
      </c>
      <c r="F10" s="17"/>
      <c r="G10" s="17"/>
      <c r="H10" s="17">
        <v>0.5</v>
      </c>
      <c r="I10" s="17">
        <v>2.5</v>
      </c>
      <c r="J10" s="17">
        <v>3</v>
      </c>
      <c r="K10" s="17"/>
      <c r="L10" s="17">
        <v>1.3</v>
      </c>
      <c r="M10" s="17">
        <v>1.2</v>
      </c>
      <c r="N10" s="17"/>
      <c r="O10" s="17">
        <v>0.8</v>
      </c>
      <c r="P10" s="17">
        <v>1</v>
      </c>
      <c r="Q10" s="17">
        <v>1.1</v>
      </c>
      <c r="R10" s="17">
        <v>0.8</v>
      </c>
      <c r="S10" s="17">
        <v>1</v>
      </c>
      <c r="T10" s="17"/>
      <c r="U10" s="17"/>
      <c r="V10" s="17"/>
      <c r="W10" s="17">
        <v>1.2</v>
      </c>
      <c r="X10" s="17">
        <v>1.3</v>
      </c>
      <c r="Y10" s="17">
        <v>4.18</v>
      </c>
      <c r="Z10" s="17">
        <v>1.3</v>
      </c>
      <c r="AA10" s="17">
        <v>2</v>
      </c>
      <c r="AB10" s="17">
        <v>0.1</v>
      </c>
      <c r="AC10" s="17"/>
      <c r="AD10" s="17">
        <v>1.55</v>
      </c>
    </row>
    <row r="11" spans="1:30" s="1" customFormat="1" ht="18.75" customHeight="1">
      <c r="A11" s="7" t="s">
        <v>94</v>
      </c>
      <c r="B11" s="7" t="s">
        <v>95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40</v>
      </c>
    </row>
    <row r="12" spans="1:30" s="1" customFormat="1" ht="18.75" customHeight="1">
      <c r="A12" s="7" t="s">
        <v>225</v>
      </c>
      <c r="B12" s="7" t="s">
        <v>226</v>
      </c>
      <c r="C12" s="17">
        <v>40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40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F6" sqref="F6"/>
    </sheetView>
  </sheetViews>
  <sheetFormatPr defaultColWidth="8.8515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253</v>
      </c>
      <c r="R2" s="10" t="s">
        <v>176</v>
      </c>
    </row>
    <row r="3" spans="1:18" s="1" customFormat="1" ht="27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254</v>
      </c>
      <c r="F3" s="11" t="s">
        <v>78</v>
      </c>
      <c r="G3" s="11" t="s">
        <v>177</v>
      </c>
      <c r="H3" s="11" t="s">
        <v>178</v>
      </c>
      <c r="I3" s="11" t="s">
        <v>179</v>
      </c>
      <c r="J3" s="11" t="s">
        <v>180</v>
      </c>
      <c r="K3" s="11" t="s">
        <v>181</v>
      </c>
      <c r="L3" s="11" t="s">
        <v>182</v>
      </c>
      <c r="M3" s="11" t="s">
        <v>183</v>
      </c>
      <c r="N3" s="11" t="s">
        <v>184</v>
      </c>
      <c r="O3" s="11" t="s">
        <v>185</v>
      </c>
      <c r="P3" s="11" t="s">
        <v>186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187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16">
        <v>519.948997</v>
      </c>
      <c r="G6" s="9">
        <v>470.868997</v>
      </c>
      <c r="H6" s="9"/>
      <c r="I6" s="9"/>
      <c r="J6" s="9"/>
      <c r="K6" s="9"/>
      <c r="L6" s="9"/>
      <c r="M6" s="9">
        <v>49.08</v>
      </c>
      <c r="N6" s="9"/>
      <c r="O6" s="9"/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519.948997</v>
      </c>
      <c r="G7" s="9">
        <v>470.868997</v>
      </c>
      <c r="H7" s="9"/>
      <c r="I7" s="9"/>
      <c r="J7" s="9"/>
      <c r="K7" s="9"/>
      <c r="L7" s="9"/>
      <c r="M7" s="9">
        <v>49.08</v>
      </c>
      <c r="N7" s="9"/>
      <c r="O7" s="9"/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519.948997</v>
      </c>
      <c r="G8" s="9">
        <v>470.868997</v>
      </c>
      <c r="H8" s="9"/>
      <c r="I8" s="9"/>
      <c r="J8" s="9"/>
      <c r="K8" s="9"/>
      <c r="L8" s="9"/>
      <c r="M8" s="9">
        <v>49.08</v>
      </c>
      <c r="N8" s="9"/>
      <c r="O8" s="9"/>
      <c r="P8" s="9"/>
      <c r="Q8" s="9"/>
      <c r="R8" s="9"/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15" t="s">
        <v>255</v>
      </c>
      <c r="F9" s="9">
        <v>38.8536</v>
      </c>
      <c r="G9" s="9">
        <v>38.8536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256</v>
      </c>
      <c r="F10" s="9">
        <v>0.95</v>
      </c>
      <c r="G10" s="9">
        <v>0.95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257</v>
      </c>
      <c r="F11" s="9">
        <v>5.016</v>
      </c>
      <c r="G11" s="9">
        <v>5.016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103</v>
      </c>
      <c r="F12" s="9">
        <v>75.6264</v>
      </c>
      <c r="G12" s="9">
        <v>75.6264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258</v>
      </c>
      <c r="F13" s="9">
        <v>1.08</v>
      </c>
      <c r="G13" s="9"/>
      <c r="H13" s="9"/>
      <c r="I13" s="9"/>
      <c r="J13" s="9"/>
      <c r="K13" s="9"/>
      <c r="L13" s="9"/>
      <c r="M13" s="9">
        <v>1.08</v>
      </c>
      <c r="N13" s="9"/>
      <c r="O13" s="9"/>
      <c r="P13" s="9"/>
      <c r="Q13" s="9"/>
      <c r="R13" s="9"/>
    </row>
    <row r="14" spans="1:18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259</v>
      </c>
      <c r="F14" s="9">
        <v>23.867254</v>
      </c>
      <c r="G14" s="9">
        <v>23.867254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260</v>
      </c>
      <c r="F15" s="9">
        <v>6.3022</v>
      </c>
      <c r="G15" s="9">
        <v>6.3022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261</v>
      </c>
      <c r="F16" s="9">
        <v>17.363407</v>
      </c>
      <c r="G16" s="9">
        <v>17.363407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262</v>
      </c>
      <c r="F17" s="9">
        <v>3.576</v>
      </c>
      <c r="G17" s="9">
        <v>3.576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263</v>
      </c>
      <c r="F18" s="9">
        <v>7.41</v>
      </c>
      <c r="G18" s="9">
        <v>7.41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264</v>
      </c>
      <c r="F19" s="9">
        <v>4.1496</v>
      </c>
      <c r="G19" s="9">
        <v>4.1496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113</v>
      </c>
      <c r="F20" s="9">
        <v>15.982536</v>
      </c>
      <c r="G20" s="9">
        <v>15.982536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88</v>
      </c>
      <c r="B21" s="7" t="s">
        <v>89</v>
      </c>
      <c r="C21" s="7" t="s">
        <v>90</v>
      </c>
      <c r="D21" s="7" t="s">
        <v>91</v>
      </c>
      <c r="E21" s="7" t="s">
        <v>265</v>
      </c>
      <c r="F21" s="9">
        <v>4.68</v>
      </c>
      <c r="G21" s="9">
        <v>4.68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88</v>
      </c>
      <c r="B22" s="7" t="s">
        <v>89</v>
      </c>
      <c r="C22" s="7" t="s">
        <v>90</v>
      </c>
      <c r="D22" s="7" t="s">
        <v>91</v>
      </c>
      <c r="E22" s="7" t="s">
        <v>266</v>
      </c>
      <c r="F22" s="9">
        <v>30</v>
      </c>
      <c r="G22" s="9"/>
      <c r="H22" s="9"/>
      <c r="I22" s="9"/>
      <c r="J22" s="9"/>
      <c r="K22" s="9"/>
      <c r="L22" s="9"/>
      <c r="M22" s="9">
        <v>30</v>
      </c>
      <c r="N22" s="9"/>
      <c r="O22" s="9"/>
      <c r="P22" s="9"/>
      <c r="Q22" s="9"/>
      <c r="R22" s="9"/>
    </row>
    <row r="23" spans="1:18" s="1" customFormat="1" ht="18.75" customHeight="1">
      <c r="A23" s="7" t="s">
        <v>88</v>
      </c>
      <c r="B23" s="7" t="s">
        <v>89</v>
      </c>
      <c r="C23" s="7" t="s">
        <v>90</v>
      </c>
      <c r="D23" s="7" t="s">
        <v>91</v>
      </c>
      <c r="E23" s="7" t="s">
        <v>267</v>
      </c>
      <c r="F23" s="9">
        <v>13.092</v>
      </c>
      <c r="G23" s="9">
        <v>13.092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" customFormat="1" ht="18.75" customHeight="1">
      <c r="A24" s="7" t="s">
        <v>88</v>
      </c>
      <c r="B24" s="7" t="s">
        <v>89</v>
      </c>
      <c r="C24" s="7" t="s">
        <v>90</v>
      </c>
      <c r="D24" s="7" t="s">
        <v>91</v>
      </c>
      <c r="E24" s="7" t="s">
        <v>268</v>
      </c>
      <c r="F24" s="9">
        <v>3</v>
      </c>
      <c r="G24" s="9"/>
      <c r="H24" s="9"/>
      <c r="I24" s="9"/>
      <c r="J24" s="9"/>
      <c r="K24" s="9"/>
      <c r="L24" s="9"/>
      <c r="M24" s="9">
        <v>3</v>
      </c>
      <c r="N24" s="9"/>
      <c r="O24" s="9"/>
      <c r="P24" s="9"/>
      <c r="Q24" s="9"/>
      <c r="R24" s="9"/>
    </row>
    <row r="25" spans="1:18" s="1" customFormat="1" ht="18.75" customHeight="1">
      <c r="A25" s="7" t="s">
        <v>88</v>
      </c>
      <c r="B25" s="7" t="s">
        <v>89</v>
      </c>
      <c r="C25" s="7" t="s">
        <v>90</v>
      </c>
      <c r="D25" s="7" t="s">
        <v>91</v>
      </c>
      <c r="E25" s="7" t="s">
        <v>269</v>
      </c>
      <c r="F25" s="9">
        <v>15</v>
      </c>
      <c r="G25" s="9"/>
      <c r="H25" s="9"/>
      <c r="I25" s="9"/>
      <c r="J25" s="9"/>
      <c r="K25" s="9"/>
      <c r="L25" s="9"/>
      <c r="M25" s="9">
        <v>15</v>
      </c>
      <c r="N25" s="9"/>
      <c r="O25" s="9"/>
      <c r="P25" s="9"/>
      <c r="Q25" s="9"/>
      <c r="R25" s="9"/>
    </row>
    <row r="26" spans="1:18" s="1" customFormat="1" ht="18.75" customHeight="1">
      <c r="A26" s="7" t="s">
        <v>92</v>
      </c>
      <c r="B26" s="7" t="s">
        <v>93</v>
      </c>
      <c r="C26" s="7" t="s">
        <v>94</v>
      </c>
      <c r="D26" s="7" t="s">
        <v>95</v>
      </c>
      <c r="E26" s="7" t="s">
        <v>270</v>
      </c>
      <c r="F26" s="9">
        <v>40</v>
      </c>
      <c r="G26" s="9">
        <v>40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" customFormat="1" ht="18.75" customHeight="1">
      <c r="A27" s="7" t="s">
        <v>92</v>
      </c>
      <c r="B27" s="7" t="s">
        <v>93</v>
      </c>
      <c r="C27" s="7" t="s">
        <v>94</v>
      </c>
      <c r="D27" s="7" t="s">
        <v>95</v>
      </c>
      <c r="E27" s="7" t="s">
        <v>271</v>
      </c>
      <c r="F27" s="9">
        <v>118</v>
      </c>
      <c r="G27" s="9">
        <v>118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" customFormat="1" ht="18.75" customHeight="1">
      <c r="A28" s="7" t="s">
        <v>92</v>
      </c>
      <c r="B28" s="7" t="s">
        <v>93</v>
      </c>
      <c r="C28" s="7" t="s">
        <v>94</v>
      </c>
      <c r="D28" s="7" t="s">
        <v>95</v>
      </c>
      <c r="E28" s="7" t="s">
        <v>268</v>
      </c>
      <c r="F28" s="9">
        <v>96</v>
      </c>
      <c r="G28" s="9">
        <v>96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H25" sqref="H25"/>
    </sheetView>
  </sheetViews>
  <sheetFormatPr defaultColWidth="8.8515625" defaultRowHeight="12.75" customHeight="1"/>
  <cols>
    <col min="1" max="1" width="9.140625" style="1" customWidth="1"/>
    <col min="2" max="2" width="12.28125" style="1" customWidth="1"/>
    <col min="3" max="3" width="9.140625" style="1" customWidth="1"/>
    <col min="4" max="4" width="24.7109375" style="1" customWidth="1"/>
    <col min="5" max="5" width="32.421875" style="1" customWidth="1"/>
    <col min="6" max="6" width="26.8515625" style="1" customWidth="1"/>
    <col min="7" max="7" width="12.5742187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272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273</v>
      </c>
      <c r="S2" s="10" t="s">
        <v>176</v>
      </c>
    </row>
    <row r="3" spans="1:19" s="1" customFormat="1" ht="52.5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274</v>
      </c>
      <c r="F3" s="11" t="s">
        <v>275</v>
      </c>
      <c r="G3" s="11" t="s">
        <v>78</v>
      </c>
      <c r="H3" s="11" t="s">
        <v>177</v>
      </c>
      <c r="I3" s="11" t="s">
        <v>178</v>
      </c>
      <c r="J3" s="11" t="s">
        <v>179</v>
      </c>
      <c r="K3" s="11" t="s">
        <v>180</v>
      </c>
      <c r="L3" s="11" t="s">
        <v>181</v>
      </c>
      <c r="M3" s="11" t="s">
        <v>182</v>
      </c>
      <c r="N3" s="11" t="s">
        <v>183</v>
      </c>
      <c r="O3" s="11" t="s">
        <v>184</v>
      </c>
      <c r="P3" s="11" t="s">
        <v>185</v>
      </c>
      <c r="Q3" s="11" t="s">
        <v>186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187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79.57</v>
      </c>
      <c r="H6" s="14">
        <v>79.57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79.57</v>
      </c>
      <c r="H7" s="14">
        <v>79.57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79.57</v>
      </c>
      <c r="H8" s="14">
        <v>79.57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276</v>
      </c>
      <c r="F9" s="7" t="s">
        <v>277</v>
      </c>
      <c r="G9" s="14">
        <v>5</v>
      </c>
      <c r="H9" s="14">
        <v>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276</v>
      </c>
      <c r="F10" s="7" t="s">
        <v>278</v>
      </c>
      <c r="G10" s="14">
        <v>6.84</v>
      </c>
      <c r="H10" s="14">
        <v>6.84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276</v>
      </c>
      <c r="F11" s="7" t="s">
        <v>279</v>
      </c>
      <c r="G11" s="14">
        <v>15</v>
      </c>
      <c r="H11" s="14">
        <v>15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280</v>
      </c>
      <c r="F12" s="15" t="s">
        <v>281</v>
      </c>
      <c r="G12" s="14">
        <v>19.49</v>
      </c>
      <c r="H12" s="14">
        <v>19.49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276</v>
      </c>
      <c r="F13" s="15" t="s">
        <v>282</v>
      </c>
      <c r="G13" s="14">
        <v>4</v>
      </c>
      <c r="H13" s="14">
        <v>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7" t="s">
        <v>92</v>
      </c>
      <c r="B14" s="7" t="s">
        <v>93</v>
      </c>
      <c r="C14" s="7" t="s">
        <v>94</v>
      </c>
      <c r="D14" s="7" t="s">
        <v>95</v>
      </c>
      <c r="E14" s="7" t="s">
        <v>283</v>
      </c>
      <c r="F14" s="15" t="s">
        <v>284</v>
      </c>
      <c r="G14" s="14">
        <v>23</v>
      </c>
      <c r="H14" s="14">
        <v>23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7" t="s">
        <v>92</v>
      </c>
      <c r="B15" s="7" t="s">
        <v>93</v>
      </c>
      <c r="C15" s="7" t="s">
        <v>94</v>
      </c>
      <c r="D15" s="7" t="s">
        <v>95</v>
      </c>
      <c r="E15" s="7" t="s">
        <v>283</v>
      </c>
      <c r="F15" s="7" t="s">
        <v>285</v>
      </c>
      <c r="G15" s="14">
        <v>6.24</v>
      </c>
      <c r="H15" s="14">
        <v>6.24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19" sqref="D19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287</v>
      </c>
      <c r="N2" s="1" t="s">
        <v>288</v>
      </c>
    </row>
    <row r="3" spans="1:14" s="1" customFormat="1" ht="30" customHeight="1">
      <c r="A3" s="5" t="s">
        <v>289</v>
      </c>
      <c r="B3" s="5" t="s">
        <v>77</v>
      </c>
      <c r="C3" s="5" t="s">
        <v>5</v>
      </c>
      <c r="D3" s="5" t="s">
        <v>290</v>
      </c>
      <c r="E3" s="5" t="s">
        <v>291</v>
      </c>
      <c r="F3" s="5" t="s">
        <v>292</v>
      </c>
      <c r="G3" s="5" t="s">
        <v>293</v>
      </c>
      <c r="H3" s="5" t="s">
        <v>294</v>
      </c>
      <c r="I3" s="5" t="s">
        <v>295</v>
      </c>
      <c r="J3" s="5" t="s">
        <v>296</v>
      </c>
      <c r="K3" s="5" t="s">
        <v>297</v>
      </c>
      <c r="L3" s="5" t="s">
        <v>298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299</v>
      </c>
      <c r="M4" s="5" t="s">
        <v>300</v>
      </c>
      <c r="N4" s="5" t="s">
        <v>301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/>
      <c r="C6" s="7"/>
      <c r="D6" s="7"/>
      <c r="E6" s="7"/>
      <c r="F6" s="7"/>
      <c r="G6" s="7"/>
      <c r="H6" s="7"/>
      <c r="I6" s="6"/>
      <c r="J6" s="6"/>
      <c r="K6" s="7"/>
      <c r="L6" s="9"/>
      <c r="M6" s="9"/>
      <c r="N6" s="9"/>
    </row>
    <row r="7" s="1" customFormat="1" ht="14.25"/>
    <row r="8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C21" sqref="C21"/>
    </sheetView>
  </sheetViews>
  <sheetFormatPr defaultColWidth="8.8515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302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303</v>
      </c>
      <c r="N2" s="1" t="s">
        <v>288</v>
      </c>
    </row>
    <row r="3" spans="1:14" s="1" customFormat="1" ht="27" customHeight="1">
      <c r="A3" s="5" t="s">
        <v>289</v>
      </c>
      <c r="B3" s="5" t="s">
        <v>77</v>
      </c>
      <c r="C3" s="5" t="s">
        <v>304</v>
      </c>
      <c r="D3" s="5" t="s">
        <v>5</v>
      </c>
      <c r="E3" s="5" t="s">
        <v>305</v>
      </c>
      <c r="F3" s="5" t="s">
        <v>306</v>
      </c>
      <c r="G3" s="5" t="s">
        <v>307</v>
      </c>
      <c r="H3" s="5" t="s">
        <v>293</v>
      </c>
      <c r="I3" s="5" t="s">
        <v>294</v>
      </c>
      <c r="J3" s="5" t="s">
        <v>308</v>
      </c>
      <c r="K3" s="5" t="s">
        <v>292</v>
      </c>
      <c r="L3" s="5" t="s">
        <v>309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310</v>
      </c>
      <c r="M4" s="8" t="s">
        <v>311</v>
      </c>
      <c r="N4" s="8" t="s">
        <v>312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D21" sqref="D21"/>
    </sheetView>
  </sheetViews>
  <sheetFormatPr defaultColWidth="8.8515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314</v>
      </c>
      <c r="S2" s="1" t="s">
        <v>315</v>
      </c>
    </row>
    <row r="3" spans="1:19" s="1" customFormat="1" ht="30" customHeight="1">
      <c r="A3" s="5" t="s">
        <v>289</v>
      </c>
      <c r="B3" s="5" t="s">
        <v>77</v>
      </c>
      <c r="C3" s="5" t="s">
        <v>5</v>
      </c>
      <c r="D3" s="5" t="s">
        <v>308</v>
      </c>
      <c r="E3" s="5" t="s">
        <v>316</v>
      </c>
      <c r="F3" s="5" t="s">
        <v>317</v>
      </c>
      <c r="G3" s="5" t="s">
        <v>318</v>
      </c>
      <c r="H3" s="5" t="s">
        <v>319</v>
      </c>
      <c r="I3" s="5" t="s">
        <v>320</v>
      </c>
      <c r="J3" s="5" t="s">
        <v>296</v>
      </c>
      <c r="K3" s="5" t="s">
        <v>321</v>
      </c>
      <c r="L3" s="5" t="s">
        <v>322</v>
      </c>
      <c r="M3" s="5" t="s">
        <v>323</v>
      </c>
      <c r="N3" s="5" t="s">
        <v>324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296</v>
      </c>
      <c r="O4" s="5" t="s">
        <v>325</v>
      </c>
      <c r="P4" s="5" t="s">
        <v>292</v>
      </c>
      <c r="Q4" s="5" t="s">
        <v>293</v>
      </c>
      <c r="R4" s="5" t="s">
        <v>294</v>
      </c>
      <c r="S4" s="5" t="s">
        <v>326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/>
      <c r="C6" s="7"/>
      <c r="D6" s="7"/>
      <c r="E6" s="7"/>
      <c r="F6" s="7"/>
      <c r="G6" s="6"/>
      <c r="H6" s="6"/>
      <c r="I6" s="6"/>
      <c r="J6" s="6"/>
      <c r="K6" s="6"/>
      <c r="L6" s="7"/>
      <c r="M6" s="7"/>
      <c r="N6" s="6"/>
      <c r="O6" s="6"/>
      <c r="P6" s="7"/>
      <c r="Q6" s="7"/>
      <c r="R6" s="7"/>
      <c r="S6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8" sqref="L8"/>
    </sheetView>
  </sheetViews>
  <sheetFormatPr defaultColWidth="8.8515625" defaultRowHeight="12.75" customHeight="1"/>
  <cols>
    <col min="1" max="1" width="13.00390625" style="1" customWidth="1"/>
    <col min="2" max="2" width="14.7109375" style="1" customWidth="1"/>
    <col min="3" max="3" width="11.57421875" style="1" customWidth="1"/>
    <col min="4" max="4" width="30.14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550.438997</v>
      </c>
      <c r="F6" s="9">
        <v>412.55559</v>
      </c>
      <c r="G6" s="9">
        <v>58.313407</v>
      </c>
      <c r="H6" s="9">
        <v>79.57</v>
      </c>
      <c r="I6" s="9"/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550.438997</v>
      </c>
      <c r="F7" s="9">
        <v>412.55559</v>
      </c>
      <c r="G7" s="9">
        <v>58.313407</v>
      </c>
      <c r="H7" s="9">
        <v>79.57</v>
      </c>
      <c r="I7" s="9"/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550.438997</v>
      </c>
      <c r="F8" s="9">
        <v>412.55559</v>
      </c>
      <c r="G8" s="9">
        <v>58.313407</v>
      </c>
      <c r="H8" s="9">
        <v>79.57</v>
      </c>
      <c r="I8" s="9"/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267.198997</v>
      </c>
      <c r="F9" s="9">
        <v>198.55559</v>
      </c>
      <c r="G9" s="9">
        <v>18.313407</v>
      </c>
      <c r="H9" s="9">
        <v>50.33</v>
      </c>
      <c r="I9" s="9"/>
    </row>
    <row r="10" spans="1:9" s="1" customFormat="1" ht="19.5" customHeight="1">
      <c r="A10" s="7" t="s">
        <v>92</v>
      </c>
      <c r="B10" s="7" t="s">
        <v>93</v>
      </c>
      <c r="C10" s="7" t="s">
        <v>94</v>
      </c>
      <c r="D10" s="7" t="s">
        <v>95</v>
      </c>
      <c r="E10" s="9">
        <v>283.24</v>
      </c>
      <c r="F10" s="9">
        <v>214</v>
      </c>
      <c r="G10" s="9">
        <v>40</v>
      </c>
      <c r="H10" s="9">
        <v>29.24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B39" sqref="B39"/>
    </sheetView>
  </sheetViews>
  <sheetFormatPr defaultColWidth="8.8515625" defaultRowHeight="12.75" customHeight="1"/>
  <cols>
    <col min="1" max="1" width="8.28125" style="1" customWidth="1"/>
    <col min="2" max="2" width="36.28125" style="1" customWidth="1"/>
    <col min="3" max="3" width="5.8515625" style="1" customWidth="1"/>
    <col min="4" max="4" width="19.8515625" style="1" customWidth="1"/>
    <col min="5" max="5" width="6.140625" style="1" customWidth="1"/>
    <col min="6" max="6" width="38.421875" style="1" customWidth="1"/>
    <col min="7" max="8" width="9.140625" style="1" customWidth="1"/>
  </cols>
  <sheetData>
    <row r="1" spans="1:2" s="1" customFormat="1" ht="12.75" customHeight="1">
      <c r="A1" s="1" t="s">
        <v>327</v>
      </c>
      <c r="B1" s="1" t="s">
        <v>327</v>
      </c>
    </row>
    <row r="2" spans="1:7" s="1" customFormat="1" ht="12.75" customHeight="1">
      <c r="A2" s="2"/>
      <c r="B2" s="2"/>
      <c r="C2" s="2" t="s">
        <v>84</v>
      </c>
      <c r="D2" s="2"/>
      <c r="E2" s="2"/>
      <c r="F2" s="2"/>
      <c r="G2" s="2">
        <v>296.438997</v>
      </c>
    </row>
    <row r="3" spans="1:7" s="1" customFormat="1" ht="12.75" customHeight="1">
      <c r="A3" s="2" t="s">
        <v>328</v>
      </c>
      <c r="B3" s="2" t="s">
        <v>329</v>
      </c>
      <c r="C3" s="2" t="s">
        <v>84</v>
      </c>
      <c r="D3" s="2" t="s">
        <v>330</v>
      </c>
      <c r="E3" s="2" t="s">
        <v>331</v>
      </c>
      <c r="F3" s="2" t="s">
        <v>332</v>
      </c>
      <c r="G3" s="2">
        <v>6.84</v>
      </c>
    </row>
    <row r="4" spans="1:7" s="1" customFormat="1" ht="12.75" customHeight="1">
      <c r="A4" s="2" t="s">
        <v>328</v>
      </c>
      <c r="B4" s="2" t="s">
        <v>329</v>
      </c>
      <c r="C4" s="2" t="s">
        <v>84</v>
      </c>
      <c r="D4" s="2" t="s">
        <v>330</v>
      </c>
      <c r="E4" s="2" t="s">
        <v>331</v>
      </c>
      <c r="F4" s="2" t="s">
        <v>333</v>
      </c>
      <c r="G4" s="2">
        <v>5</v>
      </c>
    </row>
    <row r="5" spans="1:7" s="1" customFormat="1" ht="12.75" customHeight="1">
      <c r="A5" s="2" t="s">
        <v>328</v>
      </c>
      <c r="B5" s="2" t="s">
        <v>329</v>
      </c>
      <c r="C5" s="2" t="s">
        <v>84</v>
      </c>
      <c r="D5" s="2" t="s">
        <v>330</v>
      </c>
      <c r="E5" s="2" t="s">
        <v>334</v>
      </c>
      <c r="F5" s="2" t="s">
        <v>335</v>
      </c>
      <c r="G5" s="2">
        <v>0.5</v>
      </c>
    </row>
    <row r="6" spans="1:7" s="1" customFormat="1" ht="12.75" customHeight="1">
      <c r="A6" s="2" t="s">
        <v>328</v>
      </c>
      <c r="B6" s="2" t="s">
        <v>329</v>
      </c>
      <c r="C6" s="2" t="s">
        <v>84</v>
      </c>
      <c r="D6" s="2" t="s">
        <v>330</v>
      </c>
      <c r="E6" s="2" t="s">
        <v>334</v>
      </c>
      <c r="F6" s="2" t="s">
        <v>336</v>
      </c>
      <c r="G6" s="2">
        <v>2.983407</v>
      </c>
    </row>
    <row r="7" spans="1:7" s="1" customFormat="1" ht="12.75" customHeight="1">
      <c r="A7" s="2" t="s">
        <v>328</v>
      </c>
      <c r="B7" s="2" t="s">
        <v>329</v>
      </c>
      <c r="C7" s="2" t="s">
        <v>84</v>
      </c>
      <c r="D7" s="2" t="s">
        <v>330</v>
      </c>
      <c r="E7" s="2" t="s">
        <v>334</v>
      </c>
      <c r="F7" s="2" t="s">
        <v>337</v>
      </c>
      <c r="G7" s="2">
        <v>0.5</v>
      </c>
    </row>
    <row r="8" spans="1:7" s="1" customFormat="1" ht="12.75" customHeight="1">
      <c r="A8" s="2" t="s">
        <v>328</v>
      </c>
      <c r="B8" s="2" t="s">
        <v>329</v>
      </c>
      <c r="C8" s="2" t="s">
        <v>84</v>
      </c>
      <c r="D8" s="2" t="s">
        <v>330</v>
      </c>
      <c r="E8" s="2" t="s">
        <v>334</v>
      </c>
      <c r="F8" s="2" t="s">
        <v>338</v>
      </c>
      <c r="G8" s="2">
        <v>0.3</v>
      </c>
    </row>
    <row r="9" spans="1:7" s="1" customFormat="1" ht="12.75" customHeight="1">
      <c r="A9" s="2" t="s">
        <v>328</v>
      </c>
      <c r="B9" s="2" t="s">
        <v>329</v>
      </c>
      <c r="C9" s="2" t="s">
        <v>84</v>
      </c>
      <c r="D9" s="2" t="s">
        <v>330</v>
      </c>
      <c r="E9" s="2" t="s">
        <v>339</v>
      </c>
      <c r="F9" s="2" t="s">
        <v>333</v>
      </c>
      <c r="G9" s="2">
        <v>0.95</v>
      </c>
    </row>
    <row r="10" spans="1:7" s="1" customFormat="1" ht="12.75" customHeight="1">
      <c r="A10" s="2" t="s">
        <v>328</v>
      </c>
      <c r="B10" s="2" t="s">
        <v>329</v>
      </c>
      <c r="C10" s="2" t="s">
        <v>84</v>
      </c>
      <c r="D10" s="2" t="s">
        <v>330</v>
      </c>
      <c r="E10" s="2" t="s">
        <v>334</v>
      </c>
      <c r="F10" s="2" t="s">
        <v>340</v>
      </c>
      <c r="G10" s="2">
        <v>2</v>
      </c>
    </row>
    <row r="11" spans="1:7" s="1" customFormat="1" ht="12.75" customHeight="1">
      <c r="A11" s="2" t="s">
        <v>328</v>
      </c>
      <c r="B11" s="2" t="s">
        <v>329</v>
      </c>
      <c r="C11" s="2" t="s">
        <v>84</v>
      </c>
      <c r="D11" s="2" t="s">
        <v>330</v>
      </c>
      <c r="E11" s="2" t="s">
        <v>334</v>
      </c>
      <c r="F11" s="2" t="s">
        <v>341</v>
      </c>
      <c r="G11" s="2">
        <v>0.8</v>
      </c>
    </row>
    <row r="12" spans="1:7" s="1" customFormat="1" ht="12.75" customHeight="1">
      <c r="A12" s="2" t="s">
        <v>328</v>
      </c>
      <c r="B12" s="2" t="s">
        <v>329</v>
      </c>
      <c r="C12" s="2" t="s">
        <v>84</v>
      </c>
      <c r="D12" s="2" t="s">
        <v>330</v>
      </c>
      <c r="E12" s="2" t="s">
        <v>342</v>
      </c>
      <c r="F12" s="2" t="s">
        <v>343</v>
      </c>
      <c r="G12" s="2">
        <v>7.41</v>
      </c>
    </row>
    <row r="13" spans="1:7" s="1" customFormat="1" ht="12.75" customHeight="1">
      <c r="A13" s="2" t="s">
        <v>328</v>
      </c>
      <c r="B13" s="2" t="s">
        <v>329</v>
      </c>
      <c r="C13" s="2" t="s">
        <v>84</v>
      </c>
      <c r="D13" s="2" t="s">
        <v>330</v>
      </c>
      <c r="E13" s="2" t="s">
        <v>334</v>
      </c>
      <c r="F13" s="2" t="s">
        <v>344</v>
      </c>
      <c r="G13" s="2">
        <v>1</v>
      </c>
    </row>
    <row r="14" spans="1:7" s="1" customFormat="1" ht="12.75" customHeight="1">
      <c r="A14" s="2" t="s">
        <v>328</v>
      </c>
      <c r="B14" s="2" t="s">
        <v>329</v>
      </c>
      <c r="C14" s="2" t="s">
        <v>84</v>
      </c>
      <c r="D14" s="2" t="s">
        <v>330</v>
      </c>
      <c r="E14" s="2" t="s">
        <v>334</v>
      </c>
      <c r="F14" s="2" t="s">
        <v>345</v>
      </c>
      <c r="G14" s="2">
        <v>1.7</v>
      </c>
    </row>
    <row r="15" spans="1:7" s="1" customFormat="1" ht="12.75" customHeight="1">
      <c r="A15" s="2" t="s">
        <v>328</v>
      </c>
      <c r="B15" s="2" t="s">
        <v>329</v>
      </c>
      <c r="C15" s="2" t="s">
        <v>84</v>
      </c>
      <c r="D15" s="2" t="s">
        <v>330</v>
      </c>
      <c r="E15" s="2" t="s">
        <v>334</v>
      </c>
      <c r="F15" s="2" t="s">
        <v>346</v>
      </c>
      <c r="G15" s="2">
        <v>1</v>
      </c>
    </row>
    <row r="16" spans="1:7" s="1" customFormat="1" ht="12.75" customHeight="1">
      <c r="A16" s="2" t="s">
        <v>328</v>
      </c>
      <c r="B16" s="2" t="s">
        <v>329</v>
      </c>
      <c r="C16" s="2" t="s">
        <v>84</v>
      </c>
      <c r="D16" s="2" t="s">
        <v>330</v>
      </c>
      <c r="E16" s="2" t="s">
        <v>334</v>
      </c>
      <c r="F16" s="2" t="s">
        <v>347</v>
      </c>
      <c r="G16" s="2">
        <v>1.78</v>
      </c>
    </row>
    <row r="17" spans="1:7" s="1" customFormat="1" ht="12.75" customHeight="1">
      <c r="A17" s="2" t="s">
        <v>328</v>
      </c>
      <c r="B17" s="2" t="s">
        <v>329</v>
      </c>
      <c r="C17" s="2" t="s">
        <v>84</v>
      </c>
      <c r="D17" s="2" t="s">
        <v>330</v>
      </c>
      <c r="E17" s="2" t="s">
        <v>334</v>
      </c>
      <c r="F17" s="2" t="s">
        <v>348</v>
      </c>
      <c r="G17" s="2">
        <v>2</v>
      </c>
    </row>
    <row r="18" spans="1:7" s="1" customFormat="1" ht="12.75" customHeight="1">
      <c r="A18" s="2" t="s">
        <v>328</v>
      </c>
      <c r="B18" s="2" t="s">
        <v>329</v>
      </c>
      <c r="C18" s="2" t="s">
        <v>84</v>
      </c>
      <c r="D18" s="2" t="s">
        <v>330</v>
      </c>
      <c r="E18" s="2" t="s">
        <v>334</v>
      </c>
      <c r="F18" s="2" t="s">
        <v>349</v>
      </c>
      <c r="G18" s="2">
        <v>1.8</v>
      </c>
    </row>
    <row r="19" spans="1:7" s="1" customFormat="1" ht="12.75" customHeight="1">
      <c r="A19" s="2" t="s">
        <v>328</v>
      </c>
      <c r="B19" s="2" t="s">
        <v>329</v>
      </c>
      <c r="C19" s="2" t="s">
        <v>84</v>
      </c>
      <c r="D19" s="2" t="s">
        <v>330</v>
      </c>
      <c r="E19" s="2" t="s">
        <v>350</v>
      </c>
      <c r="F19" s="2" t="s">
        <v>351</v>
      </c>
      <c r="G19" s="2">
        <v>15.982536</v>
      </c>
    </row>
    <row r="20" spans="1:7" s="1" customFormat="1" ht="12.75" customHeight="1">
      <c r="A20" s="2" t="s">
        <v>328</v>
      </c>
      <c r="B20" s="2" t="s">
        <v>329</v>
      </c>
      <c r="C20" s="2" t="s">
        <v>84</v>
      </c>
      <c r="D20" s="2" t="s">
        <v>330</v>
      </c>
      <c r="E20" s="2" t="s">
        <v>352</v>
      </c>
      <c r="F20" s="2" t="s">
        <v>353</v>
      </c>
      <c r="G20" s="2">
        <v>23.867254</v>
      </c>
    </row>
    <row r="21" spans="1:7" s="1" customFormat="1" ht="12.75" customHeight="1">
      <c r="A21" s="2" t="s">
        <v>328</v>
      </c>
      <c r="B21" s="2" t="s">
        <v>329</v>
      </c>
      <c r="C21" s="2" t="s">
        <v>84</v>
      </c>
      <c r="D21" s="2" t="s">
        <v>330</v>
      </c>
      <c r="E21" s="2" t="s">
        <v>354</v>
      </c>
      <c r="F21" s="2" t="s">
        <v>355</v>
      </c>
      <c r="G21" s="2">
        <v>6.3022</v>
      </c>
    </row>
    <row r="22" spans="1:7" s="1" customFormat="1" ht="12.75" customHeight="1">
      <c r="A22" s="2" t="s">
        <v>328</v>
      </c>
      <c r="B22" s="2" t="s">
        <v>329</v>
      </c>
      <c r="C22" s="2" t="s">
        <v>84</v>
      </c>
      <c r="D22" s="2" t="s">
        <v>330</v>
      </c>
      <c r="E22" s="2" t="s">
        <v>356</v>
      </c>
      <c r="F22" s="2" t="s">
        <v>357</v>
      </c>
      <c r="G22" s="2">
        <v>13.092</v>
      </c>
    </row>
    <row r="23" spans="1:7" s="1" customFormat="1" ht="12.75" customHeight="1">
      <c r="A23" s="2" t="s">
        <v>328</v>
      </c>
      <c r="B23" s="2" t="s">
        <v>329</v>
      </c>
      <c r="C23" s="2" t="s">
        <v>84</v>
      </c>
      <c r="D23" s="2" t="s">
        <v>330</v>
      </c>
      <c r="E23" s="2" t="s">
        <v>358</v>
      </c>
      <c r="F23" s="2" t="s">
        <v>357</v>
      </c>
      <c r="G23" s="2">
        <v>5.016</v>
      </c>
    </row>
    <row r="24" spans="1:7" s="1" customFormat="1" ht="12.75" customHeight="1">
      <c r="A24" s="2" t="s">
        <v>328</v>
      </c>
      <c r="B24" s="2" t="s">
        <v>329</v>
      </c>
      <c r="C24" s="2" t="s">
        <v>84</v>
      </c>
      <c r="D24" s="2" t="s">
        <v>330</v>
      </c>
      <c r="E24" s="2" t="s">
        <v>359</v>
      </c>
      <c r="F24" s="2" t="s">
        <v>357</v>
      </c>
      <c r="G24" s="2">
        <v>4.1496</v>
      </c>
    </row>
    <row r="25" spans="1:7" s="1" customFormat="1" ht="12.75" customHeight="1">
      <c r="A25" s="2" t="s">
        <v>328</v>
      </c>
      <c r="B25" s="2" t="s">
        <v>329</v>
      </c>
      <c r="C25" s="2" t="s">
        <v>84</v>
      </c>
      <c r="D25" s="2" t="s">
        <v>330</v>
      </c>
      <c r="E25" s="2" t="s">
        <v>360</v>
      </c>
      <c r="F25" s="2" t="s">
        <v>357</v>
      </c>
      <c r="G25" s="2">
        <v>4.68</v>
      </c>
    </row>
    <row r="26" spans="1:7" s="1" customFormat="1" ht="12.75" customHeight="1">
      <c r="A26" s="2" t="s">
        <v>328</v>
      </c>
      <c r="B26" s="2" t="s">
        <v>329</v>
      </c>
      <c r="C26" s="2" t="s">
        <v>84</v>
      </c>
      <c r="D26" s="2" t="s">
        <v>330</v>
      </c>
      <c r="E26" s="2" t="s">
        <v>361</v>
      </c>
      <c r="F26" s="2" t="s">
        <v>357</v>
      </c>
      <c r="G26" s="2">
        <v>3.576</v>
      </c>
    </row>
    <row r="27" spans="1:7" s="1" customFormat="1" ht="12.75" customHeight="1">
      <c r="A27" s="2" t="s">
        <v>328</v>
      </c>
      <c r="B27" s="2" t="s">
        <v>329</v>
      </c>
      <c r="C27" s="2" t="s">
        <v>84</v>
      </c>
      <c r="D27" s="2" t="s">
        <v>330</v>
      </c>
      <c r="E27" s="2" t="s">
        <v>334</v>
      </c>
      <c r="F27" s="2" t="s">
        <v>362</v>
      </c>
      <c r="G27" s="2">
        <v>1</v>
      </c>
    </row>
    <row r="28" spans="1:7" s="1" customFormat="1" ht="12.75" customHeight="1">
      <c r="A28" s="2" t="s">
        <v>328</v>
      </c>
      <c r="B28" s="2" t="s">
        <v>329</v>
      </c>
      <c r="C28" s="2" t="s">
        <v>84</v>
      </c>
      <c r="D28" s="2" t="s">
        <v>330</v>
      </c>
      <c r="E28" s="2" t="s">
        <v>331</v>
      </c>
      <c r="F28" s="2" t="s">
        <v>333</v>
      </c>
      <c r="G28" s="2">
        <v>4</v>
      </c>
    </row>
    <row r="29" spans="1:7" s="1" customFormat="1" ht="12.75" customHeight="1">
      <c r="A29" s="2" t="s">
        <v>328</v>
      </c>
      <c r="B29" s="2" t="s">
        <v>329</v>
      </c>
      <c r="C29" s="2" t="s">
        <v>84</v>
      </c>
      <c r="D29" s="2" t="s">
        <v>330</v>
      </c>
      <c r="E29" s="2" t="s">
        <v>331</v>
      </c>
      <c r="F29" s="2" t="s">
        <v>333</v>
      </c>
      <c r="G29" s="2">
        <v>19.49</v>
      </c>
    </row>
    <row r="30" spans="1:7" s="1" customFormat="1" ht="12.75" customHeight="1">
      <c r="A30" s="2" t="s">
        <v>328</v>
      </c>
      <c r="B30" s="2" t="s">
        <v>329</v>
      </c>
      <c r="C30" s="2" t="s">
        <v>84</v>
      </c>
      <c r="D30" s="2" t="s">
        <v>330</v>
      </c>
      <c r="E30" s="2" t="s">
        <v>363</v>
      </c>
      <c r="F30" s="2" t="s">
        <v>364</v>
      </c>
      <c r="G30" s="2">
        <v>75.6264</v>
      </c>
    </row>
    <row r="31" spans="1:7" s="1" customFormat="1" ht="12.75" customHeight="1">
      <c r="A31" s="2" t="s">
        <v>328</v>
      </c>
      <c r="B31" s="2" t="s">
        <v>329</v>
      </c>
      <c r="C31" s="2" t="s">
        <v>84</v>
      </c>
      <c r="D31" s="2" t="s">
        <v>330</v>
      </c>
      <c r="E31" s="2" t="s">
        <v>365</v>
      </c>
      <c r="F31" s="2" t="s">
        <v>357</v>
      </c>
      <c r="G31" s="2">
        <v>38.8536</v>
      </c>
    </row>
    <row r="32" spans="1:7" s="1" customFormat="1" ht="12.75" customHeight="1">
      <c r="A32" s="2" t="s">
        <v>328</v>
      </c>
      <c r="B32" s="2" t="s">
        <v>329</v>
      </c>
      <c r="C32" s="2" t="s">
        <v>84</v>
      </c>
      <c r="D32" s="2" t="s">
        <v>330</v>
      </c>
      <c r="E32" s="2" t="s">
        <v>331</v>
      </c>
      <c r="F32" s="2" t="s">
        <v>333</v>
      </c>
      <c r="G32" s="2">
        <v>15</v>
      </c>
    </row>
    <row r="33" spans="1:7" s="1" customFormat="1" ht="12.75" customHeight="1">
      <c r="A33" s="2" t="s">
        <v>366</v>
      </c>
      <c r="B33" s="2" t="s">
        <v>367</v>
      </c>
      <c r="C33" s="2" t="s">
        <v>84</v>
      </c>
      <c r="D33" s="2" t="s">
        <v>368</v>
      </c>
      <c r="E33" s="2" t="s">
        <v>331</v>
      </c>
      <c r="F33" s="2" t="s">
        <v>364</v>
      </c>
      <c r="G33" s="2">
        <v>6.24</v>
      </c>
    </row>
    <row r="34" spans="1:7" s="1" customFormat="1" ht="12.75" customHeight="1">
      <c r="A34" s="2" t="s">
        <v>366</v>
      </c>
      <c r="B34" s="2" t="s">
        <v>367</v>
      </c>
      <c r="C34" s="2" t="s">
        <v>84</v>
      </c>
      <c r="D34" s="2" t="s">
        <v>368</v>
      </c>
      <c r="E34" s="2" t="s">
        <v>331</v>
      </c>
      <c r="F34" s="2" t="s">
        <v>335</v>
      </c>
      <c r="G34" s="2">
        <v>2</v>
      </c>
    </row>
    <row r="35" spans="1:7" s="1" customFormat="1" ht="12.75" customHeight="1">
      <c r="A35" s="2" t="s">
        <v>366</v>
      </c>
      <c r="B35" s="2" t="s">
        <v>367</v>
      </c>
      <c r="C35" s="2" t="s">
        <v>84</v>
      </c>
      <c r="D35" s="2" t="s">
        <v>368</v>
      </c>
      <c r="E35" s="2" t="s">
        <v>331</v>
      </c>
      <c r="F35" s="2" t="s">
        <v>333</v>
      </c>
      <c r="G35" s="2">
        <v>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K13" sqref="K13"/>
    </sheetView>
  </sheetViews>
  <sheetFormatPr defaultColWidth="8.8515625" defaultRowHeight="12.75" customHeight="1"/>
  <cols>
    <col min="1" max="1" width="9.140625" style="1" customWidth="1"/>
    <col min="2" max="2" width="37.00390625" style="1" customWidth="1"/>
    <col min="3" max="3" width="9.140625" style="1" customWidth="1"/>
    <col min="4" max="4" width="18.8515625" style="1" customWidth="1"/>
    <col min="5" max="5" width="9.140625" style="1" customWidth="1"/>
    <col min="6" max="6" width="39.140625" style="1" customWidth="1"/>
    <col min="7" max="7" width="18.28125" style="1" customWidth="1"/>
    <col min="8" max="9" width="9.140625" style="1" customWidth="1"/>
  </cols>
  <sheetData>
    <row r="1" spans="1:8" s="1" customFormat="1" ht="12.75" customHeight="1">
      <c r="A1" s="1" t="s">
        <v>369</v>
      </c>
      <c r="B1" s="1" t="s">
        <v>370</v>
      </c>
      <c r="C1" s="1" t="s">
        <v>371</v>
      </c>
      <c r="D1" s="1" t="s">
        <v>372</v>
      </c>
      <c r="E1" s="1" t="s">
        <v>373</v>
      </c>
      <c r="F1" s="1" t="s">
        <v>374</v>
      </c>
      <c r="G1" s="1" t="s">
        <v>375</v>
      </c>
      <c r="H1" s="1" t="s">
        <v>376</v>
      </c>
    </row>
    <row r="2" spans="1:8" s="1" customFormat="1" ht="12.75" customHeight="1">
      <c r="A2" s="2"/>
      <c r="B2" s="2"/>
      <c r="C2" s="2" t="s">
        <v>84</v>
      </c>
      <c r="D2" s="2"/>
      <c r="E2" s="2"/>
      <c r="F2" s="2"/>
      <c r="G2" s="2"/>
      <c r="H2" s="2">
        <v>296.438997</v>
      </c>
    </row>
    <row r="3" spans="1:8" s="1" customFormat="1" ht="12.75" customHeight="1">
      <c r="A3" s="2" t="s">
        <v>328</v>
      </c>
      <c r="B3" s="2" t="s">
        <v>329</v>
      </c>
      <c r="C3" s="2" t="s">
        <v>84</v>
      </c>
      <c r="D3" s="2" t="s">
        <v>330</v>
      </c>
      <c r="E3" s="2" t="s">
        <v>331</v>
      </c>
      <c r="F3" s="2" t="s">
        <v>332</v>
      </c>
      <c r="G3" s="2" t="s">
        <v>278</v>
      </c>
      <c r="H3" s="2">
        <v>6.84</v>
      </c>
    </row>
    <row r="4" spans="1:8" s="1" customFormat="1" ht="12.75" customHeight="1">
      <c r="A4" s="2" t="s">
        <v>328</v>
      </c>
      <c r="B4" s="2" t="s">
        <v>329</v>
      </c>
      <c r="C4" s="2" t="s">
        <v>84</v>
      </c>
      <c r="D4" s="2" t="s">
        <v>330</v>
      </c>
      <c r="E4" s="2" t="s">
        <v>331</v>
      </c>
      <c r="F4" s="2" t="s">
        <v>333</v>
      </c>
      <c r="G4" s="2" t="s">
        <v>277</v>
      </c>
      <c r="H4" s="2">
        <v>5</v>
      </c>
    </row>
    <row r="5" spans="1:8" s="1" customFormat="1" ht="12.75" customHeight="1">
      <c r="A5" s="2" t="s">
        <v>328</v>
      </c>
      <c r="B5" s="2" t="s">
        <v>329</v>
      </c>
      <c r="C5" s="2" t="s">
        <v>84</v>
      </c>
      <c r="D5" s="2" t="s">
        <v>330</v>
      </c>
      <c r="E5" s="2" t="s">
        <v>334</v>
      </c>
      <c r="F5" s="2" t="s">
        <v>335</v>
      </c>
      <c r="G5" s="2" t="s">
        <v>261</v>
      </c>
      <c r="H5" s="2">
        <v>0.5</v>
      </c>
    </row>
    <row r="6" spans="1:8" s="1" customFormat="1" ht="12.75" customHeight="1">
      <c r="A6" s="2" t="s">
        <v>328</v>
      </c>
      <c r="B6" s="2" t="s">
        <v>329</v>
      </c>
      <c r="C6" s="2" t="s">
        <v>84</v>
      </c>
      <c r="D6" s="2" t="s">
        <v>330</v>
      </c>
      <c r="E6" s="2" t="s">
        <v>334</v>
      </c>
      <c r="F6" s="2" t="s">
        <v>336</v>
      </c>
      <c r="G6" s="2" t="s">
        <v>261</v>
      </c>
      <c r="H6" s="2">
        <v>2.983407</v>
      </c>
    </row>
    <row r="7" spans="1:8" s="1" customFormat="1" ht="12.75" customHeight="1">
      <c r="A7" s="2" t="s">
        <v>328</v>
      </c>
      <c r="B7" s="2" t="s">
        <v>329</v>
      </c>
      <c r="C7" s="2" t="s">
        <v>84</v>
      </c>
      <c r="D7" s="2" t="s">
        <v>330</v>
      </c>
      <c r="E7" s="2" t="s">
        <v>334</v>
      </c>
      <c r="F7" s="2" t="s">
        <v>337</v>
      </c>
      <c r="G7" s="2" t="s">
        <v>261</v>
      </c>
      <c r="H7" s="2">
        <v>0.5</v>
      </c>
    </row>
    <row r="8" spans="1:8" s="1" customFormat="1" ht="12.75" customHeight="1">
      <c r="A8" s="2" t="s">
        <v>328</v>
      </c>
      <c r="B8" s="2" t="s">
        <v>329</v>
      </c>
      <c r="C8" s="2" t="s">
        <v>84</v>
      </c>
      <c r="D8" s="2" t="s">
        <v>330</v>
      </c>
      <c r="E8" s="2" t="s">
        <v>334</v>
      </c>
      <c r="F8" s="2" t="s">
        <v>338</v>
      </c>
      <c r="G8" s="2" t="s">
        <v>261</v>
      </c>
      <c r="H8" s="2">
        <v>0.3</v>
      </c>
    </row>
    <row r="9" spans="1:8" s="1" customFormat="1" ht="12.75" customHeight="1">
      <c r="A9" s="2" t="s">
        <v>328</v>
      </c>
      <c r="B9" s="2" t="s">
        <v>329</v>
      </c>
      <c r="C9" s="2" t="s">
        <v>84</v>
      </c>
      <c r="D9" s="2" t="s">
        <v>330</v>
      </c>
      <c r="E9" s="2" t="s">
        <v>339</v>
      </c>
      <c r="F9" s="2" t="s">
        <v>333</v>
      </c>
      <c r="G9" s="2" t="s">
        <v>256</v>
      </c>
      <c r="H9" s="2">
        <v>0.95</v>
      </c>
    </row>
    <row r="10" spans="1:8" s="1" customFormat="1" ht="12.75" customHeight="1">
      <c r="A10" s="2" t="s">
        <v>328</v>
      </c>
      <c r="B10" s="2" t="s">
        <v>329</v>
      </c>
      <c r="C10" s="2" t="s">
        <v>84</v>
      </c>
      <c r="D10" s="2" t="s">
        <v>330</v>
      </c>
      <c r="E10" s="2" t="s">
        <v>334</v>
      </c>
      <c r="F10" s="2" t="s">
        <v>340</v>
      </c>
      <c r="G10" s="2" t="s">
        <v>261</v>
      </c>
      <c r="H10" s="2">
        <v>2</v>
      </c>
    </row>
    <row r="11" spans="1:8" s="1" customFormat="1" ht="12.75" customHeight="1">
      <c r="A11" s="2" t="s">
        <v>328</v>
      </c>
      <c r="B11" s="2" t="s">
        <v>329</v>
      </c>
      <c r="C11" s="2" t="s">
        <v>84</v>
      </c>
      <c r="D11" s="2" t="s">
        <v>330</v>
      </c>
      <c r="E11" s="2" t="s">
        <v>334</v>
      </c>
      <c r="F11" s="2" t="s">
        <v>341</v>
      </c>
      <c r="G11" s="2" t="s">
        <v>261</v>
      </c>
      <c r="H11" s="2">
        <v>0.8</v>
      </c>
    </row>
    <row r="12" spans="1:8" s="1" customFormat="1" ht="12.75" customHeight="1">
      <c r="A12" s="2" t="s">
        <v>328</v>
      </c>
      <c r="B12" s="2" t="s">
        <v>329</v>
      </c>
      <c r="C12" s="2" t="s">
        <v>84</v>
      </c>
      <c r="D12" s="2" t="s">
        <v>330</v>
      </c>
      <c r="E12" s="2" t="s">
        <v>342</v>
      </c>
      <c r="F12" s="2" t="s">
        <v>343</v>
      </c>
      <c r="G12" s="2" t="s">
        <v>263</v>
      </c>
      <c r="H12" s="2">
        <v>7.41</v>
      </c>
    </row>
    <row r="13" spans="1:8" s="1" customFormat="1" ht="12.75" customHeight="1">
      <c r="A13" s="2" t="s">
        <v>328</v>
      </c>
      <c r="B13" s="2" t="s">
        <v>329</v>
      </c>
      <c r="C13" s="2" t="s">
        <v>84</v>
      </c>
      <c r="D13" s="2" t="s">
        <v>330</v>
      </c>
      <c r="E13" s="2" t="s">
        <v>334</v>
      </c>
      <c r="F13" s="2" t="s">
        <v>344</v>
      </c>
      <c r="G13" s="2" t="s">
        <v>261</v>
      </c>
      <c r="H13" s="2">
        <v>1</v>
      </c>
    </row>
    <row r="14" spans="1:8" s="1" customFormat="1" ht="12.75" customHeight="1">
      <c r="A14" s="2" t="s">
        <v>328</v>
      </c>
      <c r="B14" s="2" t="s">
        <v>329</v>
      </c>
      <c r="C14" s="2" t="s">
        <v>84</v>
      </c>
      <c r="D14" s="2" t="s">
        <v>330</v>
      </c>
      <c r="E14" s="2" t="s">
        <v>334</v>
      </c>
      <c r="F14" s="2" t="s">
        <v>345</v>
      </c>
      <c r="G14" s="2" t="s">
        <v>261</v>
      </c>
      <c r="H14" s="2">
        <v>1.7</v>
      </c>
    </row>
    <row r="15" spans="1:8" s="1" customFormat="1" ht="12.75" customHeight="1">
      <c r="A15" s="2" t="s">
        <v>328</v>
      </c>
      <c r="B15" s="2" t="s">
        <v>329</v>
      </c>
      <c r="C15" s="2" t="s">
        <v>84</v>
      </c>
      <c r="D15" s="2" t="s">
        <v>330</v>
      </c>
      <c r="E15" s="2" t="s">
        <v>334</v>
      </c>
      <c r="F15" s="2" t="s">
        <v>346</v>
      </c>
      <c r="G15" s="2" t="s">
        <v>261</v>
      </c>
      <c r="H15" s="2">
        <v>1</v>
      </c>
    </row>
    <row r="16" spans="1:8" s="1" customFormat="1" ht="12.75" customHeight="1">
      <c r="A16" s="2" t="s">
        <v>328</v>
      </c>
      <c r="B16" s="2" t="s">
        <v>329</v>
      </c>
      <c r="C16" s="2" t="s">
        <v>84</v>
      </c>
      <c r="D16" s="2" t="s">
        <v>330</v>
      </c>
      <c r="E16" s="2" t="s">
        <v>334</v>
      </c>
      <c r="F16" s="2" t="s">
        <v>347</v>
      </c>
      <c r="G16" s="2" t="s">
        <v>261</v>
      </c>
      <c r="H16" s="2">
        <v>1.78</v>
      </c>
    </row>
    <row r="17" spans="1:8" s="1" customFormat="1" ht="12.75" customHeight="1">
      <c r="A17" s="2" t="s">
        <v>328</v>
      </c>
      <c r="B17" s="2" t="s">
        <v>329</v>
      </c>
      <c r="C17" s="2" t="s">
        <v>84</v>
      </c>
      <c r="D17" s="2" t="s">
        <v>330</v>
      </c>
      <c r="E17" s="2" t="s">
        <v>334</v>
      </c>
      <c r="F17" s="2" t="s">
        <v>348</v>
      </c>
      <c r="G17" s="2" t="s">
        <v>261</v>
      </c>
      <c r="H17" s="2">
        <v>2</v>
      </c>
    </row>
    <row r="18" spans="1:8" s="1" customFormat="1" ht="12.75" customHeight="1">
      <c r="A18" s="2" t="s">
        <v>328</v>
      </c>
      <c r="B18" s="2" t="s">
        <v>329</v>
      </c>
      <c r="C18" s="2" t="s">
        <v>84</v>
      </c>
      <c r="D18" s="2" t="s">
        <v>330</v>
      </c>
      <c r="E18" s="2" t="s">
        <v>334</v>
      </c>
      <c r="F18" s="2" t="s">
        <v>349</v>
      </c>
      <c r="G18" s="2" t="s">
        <v>261</v>
      </c>
      <c r="H18" s="2">
        <v>1.8</v>
      </c>
    </row>
    <row r="19" spans="1:8" s="1" customFormat="1" ht="12.75" customHeight="1">
      <c r="A19" s="2" t="s">
        <v>328</v>
      </c>
      <c r="B19" s="2" t="s">
        <v>329</v>
      </c>
      <c r="C19" s="2" t="s">
        <v>84</v>
      </c>
      <c r="D19" s="2" t="s">
        <v>330</v>
      </c>
      <c r="E19" s="2" t="s">
        <v>350</v>
      </c>
      <c r="F19" s="2" t="s">
        <v>351</v>
      </c>
      <c r="G19" s="2" t="s">
        <v>113</v>
      </c>
      <c r="H19" s="2">
        <v>15.982536</v>
      </c>
    </row>
    <row r="20" spans="1:8" s="1" customFormat="1" ht="12.75" customHeight="1">
      <c r="A20" s="2" t="s">
        <v>328</v>
      </c>
      <c r="B20" s="2" t="s">
        <v>329</v>
      </c>
      <c r="C20" s="2" t="s">
        <v>84</v>
      </c>
      <c r="D20" s="2" t="s">
        <v>330</v>
      </c>
      <c r="E20" s="2" t="s">
        <v>352</v>
      </c>
      <c r="F20" s="2" t="s">
        <v>353</v>
      </c>
      <c r="G20" s="2" t="s">
        <v>259</v>
      </c>
      <c r="H20" s="2">
        <v>23.867254</v>
      </c>
    </row>
    <row r="21" spans="1:8" s="1" customFormat="1" ht="12.75" customHeight="1">
      <c r="A21" s="2" t="s">
        <v>328</v>
      </c>
      <c r="B21" s="2" t="s">
        <v>329</v>
      </c>
      <c r="C21" s="2" t="s">
        <v>84</v>
      </c>
      <c r="D21" s="2" t="s">
        <v>330</v>
      </c>
      <c r="E21" s="2" t="s">
        <v>354</v>
      </c>
      <c r="F21" s="2" t="s">
        <v>355</v>
      </c>
      <c r="G21" s="2" t="s">
        <v>260</v>
      </c>
      <c r="H21" s="2">
        <v>6.3022</v>
      </c>
    </row>
    <row r="22" spans="1:8" s="1" customFormat="1" ht="12.75" customHeight="1">
      <c r="A22" s="2" t="s">
        <v>328</v>
      </c>
      <c r="B22" s="2" t="s">
        <v>329</v>
      </c>
      <c r="C22" s="2" t="s">
        <v>84</v>
      </c>
      <c r="D22" s="2" t="s">
        <v>330</v>
      </c>
      <c r="E22" s="2" t="s">
        <v>356</v>
      </c>
      <c r="F22" s="2" t="s">
        <v>357</v>
      </c>
      <c r="G22" s="2" t="s">
        <v>267</v>
      </c>
      <c r="H22" s="2">
        <v>13.092</v>
      </c>
    </row>
    <row r="23" spans="1:8" s="1" customFormat="1" ht="12.75" customHeight="1">
      <c r="A23" s="2" t="s">
        <v>328</v>
      </c>
      <c r="B23" s="2" t="s">
        <v>329</v>
      </c>
      <c r="C23" s="2" t="s">
        <v>84</v>
      </c>
      <c r="D23" s="2" t="s">
        <v>330</v>
      </c>
      <c r="E23" s="2" t="s">
        <v>358</v>
      </c>
      <c r="F23" s="2" t="s">
        <v>357</v>
      </c>
      <c r="G23" s="2" t="s">
        <v>257</v>
      </c>
      <c r="H23" s="2">
        <v>5.016</v>
      </c>
    </row>
    <row r="24" spans="1:8" s="1" customFormat="1" ht="12.75" customHeight="1">
      <c r="A24" s="2" t="s">
        <v>328</v>
      </c>
      <c r="B24" s="2" t="s">
        <v>329</v>
      </c>
      <c r="C24" s="2" t="s">
        <v>84</v>
      </c>
      <c r="D24" s="2" t="s">
        <v>330</v>
      </c>
      <c r="E24" s="2" t="s">
        <v>359</v>
      </c>
      <c r="F24" s="2" t="s">
        <v>357</v>
      </c>
      <c r="G24" s="2" t="s">
        <v>264</v>
      </c>
      <c r="H24" s="2">
        <v>4.1496</v>
      </c>
    </row>
    <row r="25" spans="1:8" s="1" customFormat="1" ht="12.75" customHeight="1">
      <c r="A25" s="2" t="s">
        <v>328</v>
      </c>
      <c r="B25" s="2" t="s">
        <v>329</v>
      </c>
      <c r="C25" s="2" t="s">
        <v>84</v>
      </c>
      <c r="D25" s="2" t="s">
        <v>330</v>
      </c>
      <c r="E25" s="2" t="s">
        <v>360</v>
      </c>
      <c r="F25" s="2" t="s">
        <v>357</v>
      </c>
      <c r="G25" s="2" t="s">
        <v>265</v>
      </c>
      <c r="H25" s="2">
        <v>4.68</v>
      </c>
    </row>
    <row r="26" spans="1:8" s="1" customFormat="1" ht="12.75" customHeight="1">
      <c r="A26" s="2" t="s">
        <v>328</v>
      </c>
      <c r="B26" s="2" t="s">
        <v>329</v>
      </c>
      <c r="C26" s="2" t="s">
        <v>84</v>
      </c>
      <c r="D26" s="2" t="s">
        <v>330</v>
      </c>
      <c r="E26" s="2" t="s">
        <v>361</v>
      </c>
      <c r="F26" s="2" t="s">
        <v>357</v>
      </c>
      <c r="G26" s="2" t="s">
        <v>262</v>
      </c>
      <c r="H26" s="2">
        <v>3.576</v>
      </c>
    </row>
    <row r="27" spans="1:8" s="1" customFormat="1" ht="12.75" customHeight="1">
      <c r="A27" s="2" t="s">
        <v>328</v>
      </c>
      <c r="B27" s="2" t="s">
        <v>329</v>
      </c>
      <c r="C27" s="2" t="s">
        <v>84</v>
      </c>
      <c r="D27" s="2" t="s">
        <v>330</v>
      </c>
      <c r="E27" s="2" t="s">
        <v>334</v>
      </c>
      <c r="F27" s="2" t="s">
        <v>362</v>
      </c>
      <c r="G27" s="2" t="s">
        <v>261</v>
      </c>
      <c r="H27" s="2">
        <v>1</v>
      </c>
    </row>
    <row r="28" spans="1:8" s="1" customFormat="1" ht="12.75" customHeight="1">
      <c r="A28" s="2" t="s">
        <v>328</v>
      </c>
      <c r="B28" s="2" t="s">
        <v>329</v>
      </c>
      <c r="C28" s="2" t="s">
        <v>84</v>
      </c>
      <c r="D28" s="2" t="s">
        <v>330</v>
      </c>
      <c r="E28" s="2" t="s">
        <v>331</v>
      </c>
      <c r="F28" s="2" t="s">
        <v>333</v>
      </c>
      <c r="G28" s="2" t="s">
        <v>377</v>
      </c>
      <c r="H28" s="2">
        <v>4</v>
      </c>
    </row>
    <row r="29" spans="1:8" s="1" customFormat="1" ht="12.75" customHeight="1">
      <c r="A29" s="2" t="s">
        <v>328</v>
      </c>
      <c r="B29" s="2" t="s">
        <v>329</v>
      </c>
      <c r="C29" s="2" t="s">
        <v>84</v>
      </c>
      <c r="D29" s="2" t="s">
        <v>330</v>
      </c>
      <c r="E29" s="2" t="s">
        <v>331</v>
      </c>
      <c r="F29" s="2" t="s">
        <v>333</v>
      </c>
      <c r="G29" s="2" t="s">
        <v>281</v>
      </c>
      <c r="H29" s="2">
        <v>19.49</v>
      </c>
    </row>
    <row r="30" spans="1:8" s="1" customFormat="1" ht="12.75" customHeight="1">
      <c r="A30" s="2" t="s">
        <v>328</v>
      </c>
      <c r="B30" s="2" t="s">
        <v>329</v>
      </c>
      <c r="C30" s="2" t="s">
        <v>84</v>
      </c>
      <c r="D30" s="2" t="s">
        <v>330</v>
      </c>
      <c r="E30" s="2" t="s">
        <v>363</v>
      </c>
      <c r="F30" s="2" t="s">
        <v>364</v>
      </c>
      <c r="G30" s="2" t="s">
        <v>103</v>
      </c>
      <c r="H30" s="2">
        <v>75.6264</v>
      </c>
    </row>
    <row r="31" spans="1:8" s="1" customFormat="1" ht="12.75" customHeight="1">
      <c r="A31" s="2" t="s">
        <v>328</v>
      </c>
      <c r="B31" s="2" t="s">
        <v>329</v>
      </c>
      <c r="C31" s="2" t="s">
        <v>84</v>
      </c>
      <c r="D31" s="2" t="s">
        <v>330</v>
      </c>
      <c r="E31" s="2" t="s">
        <v>365</v>
      </c>
      <c r="F31" s="2" t="s">
        <v>357</v>
      </c>
      <c r="G31" s="2" t="s">
        <v>255</v>
      </c>
      <c r="H31" s="2">
        <v>38.8536</v>
      </c>
    </row>
    <row r="32" spans="1:8" s="1" customFormat="1" ht="12.75" customHeight="1">
      <c r="A32" s="2" t="s">
        <v>328</v>
      </c>
      <c r="B32" s="2" t="s">
        <v>329</v>
      </c>
      <c r="C32" s="2" t="s">
        <v>84</v>
      </c>
      <c r="D32" s="2" t="s">
        <v>330</v>
      </c>
      <c r="E32" s="2" t="s">
        <v>331</v>
      </c>
      <c r="F32" s="2" t="s">
        <v>333</v>
      </c>
      <c r="G32" s="2" t="s">
        <v>279</v>
      </c>
      <c r="H32" s="2">
        <v>15</v>
      </c>
    </row>
    <row r="33" spans="1:8" s="1" customFormat="1" ht="12.75" customHeight="1">
      <c r="A33" s="2" t="s">
        <v>366</v>
      </c>
      <c r="B33" s="2" t="s">
        <v>367</v>
      </c>
      <c r="C33" s="2" t="s">
        <v>84</v>
      </c>
      <c r="D33" s="2" t="s">
        <v>368</v>
      </c>
      <c r="E33" s="2" t="s">
        <v>331</v>
      </c>
      <c r="F33" s="2" t="s">
        <v>364</v>
      </c>
      <c r="G33" s="2" t="s">
        <v>285</v>
      </c>
      <c r="H33" s="2">
        <v>6.24</v>
      </c>
    </row>
    <row r="34" spans="1:8" s="1" customFormat="1" ht="12.75" customHeight="1">
      <c r="A34" s="2" t="s">
        <v>366</v>
      </c>
      <c r="B34" s="2" t="s">
        <v>367</v>
      </c>
      <c r="C34" s="2" t="s">
        <v>84</v>
      </c>
      <c r="D34" s="2" t="s">
        <v>368</v>
      </c>
      <c r="E34" s="2" t="s">
        <v>331</v>
      </c>
      <c r="F34" s="2" t="s">
        <v>335</v>
      </c>
      <c r="G34" s="2" t="s">
        <v>284</v>
      </c>
      <c r="H34" s="2">
        <v>2</v>
      </c>
    </row>
    <row r="35" spans="1:8" s="1" customFormat="1" ht="12.75" customHeight="1">
      <c r="A35" s="2" t="s">
        <v>366</v>
      </c>
      <c r="B35" s="2" t="s">
        <v>367</v>
      </c>
      <c r="C35" s="2" t="s">
        <v>84</v>
      </c>
      <c r="D35" s="2" t="s">
        <v>368</v>
      </c>
      <c r="E35" s="2" t="s">
        <v>331</v>
      </c>
      <c r="F35" s="2" t="s">
        <v>333</v>
      </c>
      <c r="G35" s="2" t="s">
        <v>284</v>
      </c>
      <c r="H35" s="2">
        <v>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34" sqref="E34"/>
    </sheetView>
  </sheetViews>
  <sheetFormatPr defaultColWidth="8.8515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36.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 t="s">
        <v>96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97</v>
      </c>
      <c r="G2" s="1" t="s">
        <v>2</v>
      </c>
    </row>
    <row r="3" spans="1:7" s="1" customFormat="1" ht="21.75" customHeight="1">
      <c r="A3" s="5" t="s">
        <v>98</v>
      </c>
      <c r="B3" s="5" t="s">
        <v>99</v>
      </c>
      <c r="C3" s="5" t="s">
        <v>76</v>
      </c>
      <c r="D3" s="5" t="s">
        <v>77</v>
      </c>
      <c r="E3" s="5" t="s">
        <v>100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101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470.868997</v>
      </c>
      <c r="F6" s="9">
        <v>412.55559</v>
      </c>
      <c r="G6" s="9">
        <v>58.313407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470.868997</v>
      </c>
      <c r="F7" s="9">
        <v>412.55559</v>
      </c>
      <c r="G7" s="9">
        <v>58.313407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470.868997</v>
      </c>
      <c r="F8" s="9">
        <v>412.55559</v>
      </c>
      <c r="G8" s="9">
        <v>58.313407</v>
      </c>
    </row>
    <row r="9" spans="1:7" s="1" customFormat="1" ht="22.5" customHeight="1">
      <c r="A9" s="7" t="s">
        <v>102</v>
      </c>
      <c r="B9" s="7" t="s">
        <v>103</v>
      </c>
      <c r="C9" s="7" t="s">
        <v>90</v>
      </c>
      <c r="D9" s="7" t="s">
        <v>91</v>
      </c>
      <c r="E9" s="9">
        <v>75.6264</v>
      </c>
      <c r="F9" s="9">
        <v>75.6264</v>
      </c>
      <c r="G9" s="9"/>
    </row>
    <row r="10" spans="1:7" s="1" customFormat="1" ht="22.5" customHeight="1">
      <c r="A10" s="7" t="s">
        <v>104</v>
      </c>
      <c r="B10" s="7" t="s">
        <v>105</v>
      </c>
      <c r="C10" s="7" t="s">
        <v>90</v>
      </c>
      <c r="D10" s="7" t="s">
        <v>91</v>
      </c>
      <c r="E10" s="9">
        <v>69.3672</v>
      </c>
      <c r="F10" s="9">
        <v>69.3672</v>
      </c>
      <c r="G10" s="9"/>
    </row>
    <row r="11" spans="1:7" s="1" customFormat="1" ht="22.5" customHeight="1">
      <c r="A11" s="7" t="s">
        <v>106</v>
      </c>
      <c r="B11" s="7" t="s">
        <v>107</v>
      </c>
      <c r="C11" s="7" t="s">
        <v>90</v>
      </c>
      <c r="D11" s="7" t="s">
        <v>91</v>
      </c>
      <c r="E11" s="9">
        <v>6.3022</v>
      </c>
      <c r="F11" s="9">
        <v>6.3022</v>
      </c>
      <c r="G11" s="9"/>
    </row>
    <row r="12" spans="1:7" s="1" customFormat="1" ht="22.5" customHeight="1">
      <c r="A12" s="7" t="s">
        <v>108</v>
      </c>
      <c r="B12" s="7" t="s">
        <v>109</v>
      </c>
      <c r="C12" s="7" t="s">
        <v>90</v>
      </c>
      <c r="D12" s="7" t="s">
        <v>91</v>
      </c>
      <c r="E12" s="9">
        <v>23.867254</v>
      </c>
      <c r="F12" s="9">
        <v>23.867254</v>
      </c>
      <c r="G12" s="9"/>
    </row>
    <row r="13" spans="1:7" s="1" customFormat="1" ht="22.5" customHeight="1">
      <c r="A13" s="7" t="s">
        <v>110</v>
      </c>
      <c r="B13" s="7" t="s">
        <v>111</v>
      </c>
      <c r="C13" s="7" t="s">
        <v>90</v>
      </c>
      <c r="D13" s="7" t="s">
        <v>91</v>
      </c>
      <c r="E13" s="9">
        <v>7.41</v>
      </c>
      <c r="F13" s="9">
        <v>7.41</v>
      </c>
      <c r="G13" s="9"/>
    </row>
    <row r="14" spans="1:7" s="1" customFormat="1" ht="22.5" customHeight="1">
      <c r="A14" s="7" t="s">
        <v>112</v>
      </c>
      <c r="B14" s="7" t="s">
        <v>113</v>
      </c>
      <c r="C14" s="7" t="s">
        <v>90</v>
      </c>
      <c r="D14" s="7" t="s">
        <v>91</v>
      </c>
      <c r="E14" s="9">
        <v>15.982536</v>
      </c>
      <c r="F14" s="9">
        <v>15.982536</v>
      </c>
      <c r="G14" s="9"/>
    </row>
    <row r="15" spans="1:7" s="1" customFormat="1" ht="22.5" customHeight="1">
      <c r="A15" s="7" t="s">
        <v>114</v>
      </c>
      <c r="B15" s="7" t="s">
        <v>115</v>
      </c>
      <c r="C15" s="7" t="s">
        <v>90</v>
      </c>
      <c r="D15" s="7" t="s">
        <v>91</v>
      </c>
      <c r="E15" s="9">
        <v>1.78</v>
      </c>
      <c r="F15" s="9"/>
      <c r="G15" s="9">
        <v>1.78</v>
      </c>
    </row>
    <row r="16" spans="1:7" s="1" customFormat="1" ht="22.5" customHeight="1">
      <c r="A16" s="7" t="s">
        <v>116</v>
      </c>
      <c r="B16" s="7" t="s">
        <v>117</v>
      </c>
      <c r="C16" s="7" t="s">
        <v>90</v>
      </c>
      <c r="D16" s="7" t="s">
        <v>91</v>
      </c>
      <c r="E16" s="9">
        <v>1.8</v>
      </c>
      <c r="F16" s="9"/>
      <c r="G16" s="9">
        <v>1.8</v>
      </c>
    </row>
    <row r="17" spans="1:7" s="1" customFormat="1" ht="22.5" customHeight="1">
      <c r="A17" s="7" t="s">
        <v>118</v>
      </c>
      <c r="B17" s="7" t="s">
        <v>119</v>
      </c>
      <c r="C17" s="7" t="s">
        <v>90</v>
      </c>
      <c r="D17" s="7" t="s">
        <v>91</v>
      </c>
      <c r="E17" s="9">
        <v>0.3</v>
      </c>
      <c r="F17" s="9"/>
      <c r="G17" s="9">
        <v>0.3</v>
      </c>
    </row>
    <row r="18" spans="1:7" s="1" customFormat="1" ht="22.5" customHeight="1">
      <c r="A18" s="7" t="s">
        <v>120</v>
      </c>
      <c r="B18" s="7" t="s">
        <v>121</v>
      </c>
      <c r="C18" s="7" t="s">
        <v>90</v>
      </c>
      <c r="D18" s="7" t="s">
        <v>91</v>
      </c>
      <c r="E18" s="9">
        <v>2</v>
      </c>
      <c r="F18" s="9"/>
      <c r="G18" s="9">
        <v>2</v>
      </c>
    </row>
    <row r="19" spans="1:7" s="1" customFormat="1" ht="22.5" customHeight="1">
      <c r="A19" s="7" t="s">
        <v>122</v>
      </c>
      <c r="B19" s="7" t="s">
        <v>123</v>
      </c>
      <c r="C19" s="7" t="s">
        <v>90</v>
      </c>
      <c r="D19" s="7" t="s">
        <v>91</v>
      </c>
      <c r="E19" s="9">
        <v>2</v>
      </c>
      <c r="F19" s="9"/>
      <c r="G19" s="9">
        <v>2</v>
      </c>
    </row>
    <row r="20" spans="1:7" s="1" customFormat="1" ht="22.5" customHeight="1">
      <c r="A20" s="7" t="s">
        <v>124</v>
      </c>
      <c r="B20" s="7" t="s">
        <v>125</v>
      </c>
      <c r="C20" s="7" t="s">
        <v>90</v>
      </c>
      <c r="D20" s="7" t="s">
        <v>91</v>
      </c>
      <c r="E20" s="9">
        <v>1</v>
      </c>
      <c r="F20" s="9"/>
      <c r="G20" s="9">
        <v>1</v>
      </c>
    </row>
    <row r="21" spans="1:7" s="1" customFormat="1" ht="22.5" customHeight="1">
      <c r="A21" s="7" t="s">
        <v>126</v>
      </c>
      <c r="B21" s="7" t="s">
        <v>127</v>
      </c>
      <c r="C21" s="7" t="s">
        <v>90</v>
      </c>
      <c r="D21" s="7" t="s">
        <v>91</v>
      </c>
      <c r="E21" s="9">
        <v>1</v>
      </c>
      <c r="F21" s="9"/>
      <c r="G21" s="9">
        <v>1</v>
      </c>
    </row>
    <row r="22" spans="1:7" s="1" customFormat="1" ht="22.5" customHeight="1">
      <c r="A22" s="7" t="s">
        <v>128</v>
      </c>
      <c r="B22" s="7" t="s">
        <v>129</v>
      </c>
      <c r="C22" s="7" t="s">
        <v>90</v>
      </c>
      <c r="D22" s="7" t="s">
        <v>91</v>
      </c>
      <c r="E22" s="9">
        <v>0.5</v>
      </c>
      <c r="F22" s="9"/>
      <c r="G22" s="9">
        <v>0.5</v>
      </c>
    </row>
    <row r="23" spans="1:7" s="1" customFormat="1" ht="22.5" customHeight="1">
      <c r="A23" s="7" t="s">
        <v>130</v>
      </c>
      <c r="B23" s="7" t="s">
        <v>131</v>
      </c>
      <c r="C23" s="7" t="s">
        <v>90</v>
      </c>
      <c r="D23" s="7" t="s">
        <v>91</v>
      </c>
      <c r="E23" s="9">
        <v>0.8</v>
      </c>
      <c r="F23" s="9"/>
      <c r="G23" s="9">
        <v>0.8</v>
      </c>
    </row>
    <row r="24" spans="1:7" s="1" customFormat="1" ht="22.5" customHeight="1">
      <c r="A24" s="7" t="s">
        <v>132</v>
      </c>
      <c r="B24" s="7" t="s">
        <v>133</v>
      </c>
      <c r="C24" s="7" t="s">
        <v>90</v>
      </c>
      <c r="D24" s="7" t="s">
        <v>91</v>
      </c>
      <c r="E24" s="9">
        <v>0.5</v>
      </c>
      <c r="F24" s="9"/>
      <c r="G24" s="9">
        <v>0.5</v>
      </c>
    </row>
    <row r="25" spans="1:7" s="1" customFormat="1" ht="22.5" customHeight="1">
      <c r="A25" s="7" t="s">
        <v>134</v>
      </c>
      <c r="B25" s="7" t="s">
        <v>135</v>
      </c>
      <c r="C25" s="7" t="s">
        <v>90</v>
      </c>
      <c r="D25" s="7" t="s">
        <v>91</v>
      </c>
      <c r="E25" s="9">
        <v>1</v>
      </c>
      <c r="F25" s="9"/>
      <c r="G25" s="9">
        <v>1</v>
      </c>
    </row>
    <row r="26" spans="1:7" s="1" customFormat="1" ht="22.5" customHeight="1">
      <c r="A26" s="7" t="s">
        <v>136</v>
      </c>
      <c r="B26" s="7" t="s">
        <v>137</v>
      </c>
      <c r="C26" s="7" t="s">
        <v>90</v>
      </c>
      <c r="D26" s="7" t="s">
        <v>91</v>
      </c>
      <c r="E26" s="9">
        <v>2.983407</v>
      </c>
      <c r="F26" s="9"/>
      <c r="G26" s="9">
        <v>2.983407</v>
      </c>
    </row>
    <row r="27" spans="1:7" s="1" customFormat="1" ht="22.5" customHeight="1">
      <c r="A27" s="7" t="s">
        <v>138</v>
      </c>
      <c r="B27" s="7" t="s">
        <v>139</v>
      </c>
      <c r="C27" s="7" t="s">
        <v>90</v>
      </c>
      <c r="D27" s="7" t="s">
        <v>91</v>
      </c>
      <c r="E27" s="9">
        <v>1.7</v>
      </c>
      <c r="F27" s="9"/>
      <c r="G27" s="9">
        <v>1.7</v>
      </c>
    </row>
    <row r="28" spans="1:7" s="1" customFormat="1" ht="22.5" customHeight="1">
      <c r="A28" s="7" t="s">
        <v>140</v>
      </c>
      <c r="B28" s="7" t="s">
        <v>141</v>
      </c>
      <c r="C28" s="7" t="s">
        <v>90</v>
      </c>
      <c r="D28" s="7" t="s">
        <v>91</v>
      </c>
      <c r="E28" s="9">
        <v>0.95</v>
      </c>
      <c r="F28" s="9"/>
      <c r="G28" s="9">
        <v>0.95</v>
      </c>
    </row>
    <row r="29" spans="1:7" s="1" customFormat="1" ht="22.5" customHeight="1">
      <c r="A29" s="7" t="s">
        <v>142</v>
      </c>
      <c r="B29" s="7" t="s">
        <v>143</v>
      </c>
      <c r="C29" s="7" t="s">
        <v>94</v>
      </c>
      <c r="D29" s="7" t="s">
        <v>95</v>
      </c>
      <c r="E29" s="9">
        <v>214</v>
      </c>
      <c r="F29" s="9">
        <v>214</v>
      </c>
      <c r="G29" s="9"/>
    </row>
    <row r="30" spans="1:7" s="1" customFormat="1" ht="22.5" customHeight="1">
      <c r="A30" s="7" t="s">
        <v>140</v>
      </c>
      <c r="B30" s="7" t="s">
        <v>141</v>
      </c>
      <c r="C30" s="7" t="s">
        <v>94</v>
      </c>
      <c r="D30" s="7" t="s">
        <v>95</v>
      </c>
      <c r="E30" s="9">
        <v>40</v>
      </c>
      <c r="F30" s="9"/>
      <c r="G30" s="9">
        <v>40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 topLeftCell="A1">
      <selection activeCell="D18" sqref="D18"/>
    </sheetView>
  </sheetViews>
  <sheetFormatPr defaultColWidth="8.8515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32.140625" style="1" customWidth="1"/>
    <col min="5" max="5" width="12.28125" style="1" customWidth="1"/>
    <col min="6" max="6" width="13.421875" style="1" customWidth="1"/>
    <col min="7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37" t="s">
        <v>145</v>
      </c>
      <c r="B2" s="37"/>
      <c r="C2" s="37"/>
      <c r="D2" s="37"/>
      <c r="E2" s="37"/>
      <c r="F2" s="37"/>
      <c r="G2" s="37"/>
      <c r="H2" s="37"/>
      <c r="I2" s="37"/>
      <c r="J2" s="37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146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147</v>
      </c>
      <c r="G4" s="5" t="s">
        <v>148</v>
      </c>
      <c r="H4" s="5"/>
      <c r="I4" s="5"/>
      <c r="J4" s="5" t="s">
        <v>135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101</v>
      </c>
      <c r="H5" s="5" t="s">
        <v>149</v>
      </c>
      <c r="I5" s="5" t="s">
        <v>150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2.7</v>
      </c>
      <c r="F7" s="9"/>
      <c r="G7" s="9">
        <v>1.7</v>
      </c>
      <c r="H7" s="9"/>
      <c r="I7" s="9">
        <v>1.7</v>
      </c>
      <c r="J7" s="9">
        <v>1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>
        <v>1.7</v>
      </c>
      <c r="J8" s="9">
        <v>1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>
        <v>1.7</v>
      </c>
      <c r="J9" s="9">
        <v>1</v>
      </c>
    </row>
    <row r="10" spans="1:10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2.7</v>
      </c>
      <c r="F10" s="9"/>
      <c r="G10" s="9">
        <v>1.7</v>
      </c>
      <c r="H10" s="9"/>
      <c r="I10" s="9">
        <v>1.7</v>
      </c>
      <c r="J10" s="9">
        <v>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23" sqref="I23"/>
    </sheetView>
  </sheetViews>
  <sheetFormatPr defaultColWidth="8.8515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151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152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H22" sqref="H22"/>
    </sheetView>
  </sheetViews>
  <sheetFormatPr defaultColWidth="8.8515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37"/>
    </row>
    <row r="2" spans="1:9" s="1" customFormat="1" ht="15.75" customHeight="1">
      <c r="A2" s="1" t="s">
        <v>154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6">
      <selection activeCell="A23" sqref="A23"/>
    </sheetView>
  </sheetViews>
  <sheetFormatPr defaultColWidth="8.8515625" defaultRowHeight="12.75" customHeight="1"/>
  <cols>
    <col min="1" max="1" width="35.421875" style="1" customWidth="1"/>
    <col min="2" max="2" width="11.421875" style="1" customWidth="1"/>
    <col min="3" max="3" width="28.7109375" style="1" customWidth="1"/>
    <col min="4" max="4" width="12.140625" style="1" customWidth="1"/>
    <col min="5" max="5" width="27.140625" style="1" customWidth="1"/>
    <col min="6" max="6" width="17.57421875" style="1" customWidth="1"/>
    <col min="7" max="7" width="9.140625" style="1" customWidth="1"/>
  </cols>
  <sheetData>
    <row r="1" spans="1:6" s="1" customFormat="1" ht="30" customHeight="1">
      <c r="A1" s="3" t="s">
        <v>155</v>
      </c>
      <c r="B1" s="4"/>
      <c r="C1" s="4"/>
      <c r="D1" s="4"/>
      <c r="E1" s="4"/>
      <c r="F1" s="4"/>
    </row>
    <row r="2" spans="1:6" s="1" customFormat="1" ht="18.75" customHeight="1">
      <c r="A2" s="10" t="s">
        <v>156</v>
      </c>
      <c r="F2" s="10" t="s">
        <v>2</v>
      </c>
    </row>
    <row r="3" spans="1:6" s="1" customFormat="1" ht="18.75" customHeight="1">
      <c r="A3" s="13" t="s">
        <v>3</v>
      </c>
      <c r="B3" s="24"/>
      <c r="C3" s="13" t="s">
        <v>4</v>
      </c>
      <c r="D3" s="25"/>
      <c r="E3" s="25"/>
      <c r="F3" s="25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26" t="s">
        <v>12</v>
      </c>
      <c r="B5" s="16">
        <v>550.438997</v>
      </c>
      <c r="C5" s="27" t="s">
        <v>13</v>
      </c>
      <c r="D5" s="28"/>
      <c r="E5" s="27" t="s">
        <v>14</v>
      </c>
      <c r="F5" s="28">
        <v>599.518997</v>
      </c>
    </row>
    <row r="6" spans="1:6" s="1" customFormat="1" ht="18.75" customHeight="1">
      <c r="A6" s="27" t="s">
        <v>15</v>
      </c>
      <c r="B6" s="18"/>
      <c r="C6" s="27" t="s">
        <v>16</v>
      </c>
      <c r="D6" s="28"/>
      <c r="E6" s="27" t="s">
        <v>17</v>
      </c>
      <c r="F6" s="29">
        <v>446.63559</v>
      </c>
    </row>
    <row r="7" spans="1:6" s="1" customFormat="1" ht="18.75" customHeight="1">
      <c r="A7" s="27" t="s">
        <v>18</v>
      </c>
      <c r="B7" s="18"/>
      <c r="C7" s="26" t="s">
        <v>19</v>
      </c>
      <c r="D7" s="28">
        <v>283.24</v>
      </c>
      <c r="E7" s="27" t="s">
        <v>157</v>
      </c>
      <c r="F7" s="28">
        <v>445.55559</v>
      </c>
    </row>
    <row r="8" spans="1:6" s="1" customFormat="1" ht="18.75" customHeight="1">
      <c r="A8" s="27" t="s">
        <v>158</v>
      </c>
      <c r="B8" s="18"/>
      <c r="C8" s="27" t="s">
        <v>21</v>
      </c>
      <c r="D8" s="28"/>
      <c r="E8" s="27" t="s">
        <v>159</v>
      </c>
      <c r="F8" s="28">
        <v>1.08</v>
      </c>
    </row>
    <row r="9" spans="1:6" s="1" customFormat="1" ht="18.75" customHeight="1">
      <c r="A9" s="26" t="s">
        <v>160</v>
      </c>
      <c r="B9" s="16">
        <v>49.08</v>
      </c>
      <c r="C9" s="27" t="s">
        <v>23</v>
      </c>
      <c r="D9" s="28"/>
      <c r="E9" s="27" t="s">
        <v>24</v>
      </c>
      <c r="F9" s="29">
        <v>152.883407</v>
      </c>
    </row>
    <row r="10" spans="1:6" s="1" customFormat="1" ht="18.75" customHeight="1">
      <c r="A10" s="27" t="s">
        <v>161</v>
      </c>
      <c r="B10" s="18"/>
      <c r="C10" s="27" t="s">
        <v>25</v>
      </c>
      <c r="D10" s="28"/>
      <c r="E10" s="27" t="s">
        <v>162</v>
      </c>
      <c r="F10" s="28">
        <v>73.313407</v>
      </c>
    </row>
    <row r="11" spans="1:6" s="1" customFormat="1" ht="18.75" customHeight="1">
      <c r="A11" s="27" t="s">
        <v>163</v>
      </c>
      <c r="B11" s="18"/>
      <c r="C11" s="27" t="s">
        <v>27</v>
      </c>
      <c r="D11" s="28"/>
      <c r="E11" s="27" t="s">
        <v>164</v>
      </c>
      <c r="F11" s="28">
        <v>79.57</v>
      </c>
    </row>
    <row r="12" spans="1:6" s="1" customFormat="1" ht="18.75" customHeight="1">
      <c r="A12" s="27" t="s">
        <v>165</v>
      </c>
      <c r="B12" s="18">
        <v>49.08</v>
      </c>
      <c r="C12" s="27" t="s">
        <v>29</v>
      </c>
      <c r="D12" s="28"/>
      <c r="E12" s="27" t="s">
        <v>30</v>
      </c>
      <c r="F12" s="28"/>
    </row>
    <row r="13" spans="1:6" s="1" customFormat="1" ht="18.75" customHeight="1">
      <c r="A13" s="27" t="s">
        <v>166</v>
      </c>
      <c r="B13" s="18"/>
      <c r="C13" s="27" t="s">
        <v>31</v>
      </c>
      <c r="D13" s="28"/>
      <c r="E13" s="27" t="s">
        <v>167</v>
      </c>
      <c r="F13" s="28"/>
    </row>
    <row r="14" spans="1:6" s="1" customFormat="1" ht="18.75" customHeight="1">
      <c r="A14" s="27" t="s">
        <v>168</v>
      </c>
      <c r="B14" s="18"/>
      <c r="C14" s="27" t="s">
        <v>33</v>
      </c>
      <c r="D14" s="28"/>
      <c r="E14" s="27" t="s">
        <v>169</v>
      </c>
      <c r="F14" s="28"/>
    </row>
    <row r="15" spans="1:6" s="1" customFormat="1" ht="18.75" customHeight="1">
      <c r="A15" s="30"/>
      <c r="B15" s="31"/>
      <c r="C15" s="27" t="s">
        <v>35</v>
      </c>
      <c r="D15" s="28"/>
      <c r="E15" s="30"/>
      <c r="F15" s="32"/>
    </row>
    <row r="16" spans="1:6" s="1" customFormat="1" ht="18.75" customHeight="1">
      <c r="A16" s="30"/>
      <c r="B16" s="31"/>
      <c r="C16" s="27" t="s">
        <v>36</v>
      </c>
      <c r="D16" s="28"/>
      <c r="E16" s="30"/>
      <c r="F16" s="32"/>
    </row>
    <row r="17" spans="1:6" s="1" customFormat="1" ht="18.75" customHeight="1">
      <c r="A17" s="30"/>
      <c r="B17" s="31"/>
      <c r="C17" s="27" t="s">
        <v>37</v>
      </c>
      <c r="D17" s="28"/>
      <c r="E17" s="30"/>
      <c r="F17" s="32"/>
    </row>
    <row r="18" spans="1:6" s="1" customFormat="1" ht="18.75" customHeight="1">
      <c r="A18" s="30"/>
      <c r="B18" s="31"/>
      <c r="C18" s="27" t="s">
        <v>38</v>
      </c>
      <c r="D18" s="28"/>
      <c r="E18" s="27" t="s">
        <v>39</v>
      </c>
      <c r="F18" s="28">
        <v>599.518997</v>
      </c>
    </row>
    <row r="19" spans="1:6" s="1" customFormat="1" ht="18.75" customHeight="1">
      <c r="A19" s="30"/>
      <c r="B19" s="31"/>
      <c r="C19" s="27" t="s">
        <v>40</v>
      </c>
      <c r="D19" s="28"/>
      <c r="E19" s="27" t="s">
        <v>41</v>
      </c>
      <c r="F19" s="28">
        <v>458.63559</v>
      </c>
    </row>
    <row r="20" spans="1:6" s="1" customFormat="1" ht="18.75" customHeight="1">
      <c r="A20" s="30"/>
      <c r="B20" s="31"/>
      <c r="C20" s="27" t="s">
        <v>42</v>
      </c>
      <c r="D20" s="28"/>
      <c r="E20" s="27" t="s">
        <v>43</v>
      </c>
      <c r="F20" s="28">
        <v>139.803407</v>
      </c>
    </row>
    <row r="21" spans="1:6" s="1" customFormat="1" ht="18.75" customHeight="1">
      <c r="A21" s="30"/>
      <c r="B21" s="31"/>
      <c r="C21" s="27" t="s">
        <v>44</v>
      </c>
      <c r="D21" s="28"/>
      <c r="E21" s="27" t="s">
        <v>45</v>
      </c>
      <c r="F21" s="28">
        <v>1.08</v>
      </c>
    </row>
    <row r="22" spans="1:6" s="1" customFormat="1" ht="18.75" customHeight="1">
      <c r="A22" s="30"/>
      <c r="B22" s="31"/>
      <c r="C22" s="26" t="s">
        <v>46</v>
      </c>
      <c r="D22" s="28">
        <v>316.278997</v>
      </c>
      <c r="E22" s="27" t="s">
        <v>47</v>
      </c>
      <c r="F22" s="28"/>
    </row>
    <row r="23" spans="1:6" s="1" customFormat="1" ht="18.75" customHeight="1">
      <c r="A23" s="30"/>
      <c r="B23" s="31"/>
      <c r="C23" s="27" t="s">
        <v>48</v>
      </c>
      <c r="D23" s="28"/>
      <c r="E23" s="27" t="s">
        <v>49</v>
      </c>
      <c r="F23" s="28"/>
    </row>
    <row r="24" spans="1:6" s="1" customFormat="1" ht="18.75" customHeight="1">
      <c r="A24" s="24"/>
      <c r="B24" s="33"/>
      <c r="C24" s="25" t="s">
        <v>50</v>
      </c>
      <c r="D24" s="14"/>
      <c r="E24" s="25" t="s">
        <v>51</v>
      </c>
      <c r="F24" s="14"/>
    </row>
    <row r="25" spans="1:6" s="1" customFormat="1" ht="18.75" customHeight="1">
      <c r="A25" s="24"/>
      <c r="B25" s="33"/>
      <c r="C25" s="25" t="s">
        <v>52</v>
      </c>
      <c r="D25" s="14"/>
      <c r="E25" s="25" t="s">
        <v>53</v>
      </c>
      <c r="F25" s="14"/>
    </row>
    <row r="26" spans="1:6" s="1" customFormat="1" ht="18.75" customHeight="1">
      <c r="A26" s="24"/>
      <c r="B26" s="33"/>
      <c r="C26" s="25" t="s">
        <v>54</v>
      </c>
      <c r="D26" s="14"/>
      <c r="E26" s="25" t="s">
        <v>55</v>
      </c>
      <c r="F26" s="14"/>
    </row>
    <row r="27" spans="1:6" s="1" customFormat="1" ht="18.75" customHeight="1">
      <c r="A27" s="24"/>
      <c r="B27" s="33"/>
      <c r="C27" s="25" t="s">
        <v>56</v>
      </c>
      <c r="D27" s="14"/>
      <c r="E27" s="25" t="s">
        <v>57</v>
      </c>
      <c r="F27" s="14"/>
    </row>
    <row r="28" spans="1:6" s="1" customFormat="1" ht="18.75" customHeight="1">
      <c r="A28" s="24"/>
      <c r="B28" s="33"/>
      <c r="C28" s="25" t="s">
        <v>58</v>
      </c>
      <c r="D28" s="14"/>
      <c r="E28" s="25" t="s">
        <v>59</v>
      </c>
      <c r="F28" s="14"/>
    </row>
    <row r="29" spans="1:6" s="1" customFormat="1" ht="18.75" customHeight="1">
      <c r="A29" s="24"/>
      <c r="B29" s="33"/>
      <c r="C29" s="25" t="s">
        <v>60</v>
      </c>
      <c r="D29" s="14"/>
      <c r="E29" s="24"/>
      <c r="F29" s="34"/>
    </row>
    <row r="30" spans="1:6" s="1" customFormat="1" ht="18.75" customHeight="1">
      <c r="A30" s="24"/>
      <c r="B30" s="33"/>
      <c r="C30" s="25" t="s">
        <v>61</v>
      </c>
      <c r="D30" s="14"/>
      <c r="E30" s="24"/>
      <c r="F30" s="34"/>
    </row>
    <row r="31" spans="1:6" s="1" customFormat="1" ht="18.75" customHeight="1">
      <c r="A31" s="24"/>
      <c r="B31" s="33"/>
      <c r="C31" s="24" t="s">
        <v>62</v>
      </c>
      <c r="D31" s="14"/>
      <c r="E31" s="24"/>
      <c r="F31" s="34"/>
    </row>
    <row r="32" spans="1:6" s="1" customFormat="1" ht="18.75" customHeight="1">
      <c r="A32" s="25" t="s">
        <v>63</v>
      </c>
      <c r="B32" s="35">
        <v>599.518997</v>
      </c>
      <c r="C32" s="25" t="s">
        <v>64</v>
      </c>
      <c r="D32" s="36">
        <v>599.518997</v>
      </c>
      <c r="E32" s="25" t="s">
        <v>64</v>
      </c>
      <c r="F32" s="36">
        <v>599.518997</v>
      </c>
    </row>
    <row r="33" spans="1:6" s="1" customFormat="1" ht="18.75" customHeight="1">
      <c r="A33" s="25" t="s">
        <v>170</v>
      </c>
      <c r="B33" s="9"/>
      <c r="C33" s="25" t="s">
        <v>66</v>
      </c>
      <c r="D33" s="36"/>
      <c r="E33" s="25" t="s">
        <v>66</v>
      </c>
      <c r="F33" s="36"/>
    </row>
    <row r="34" spans="1:6" s="1" customFormat="1" ht="18.75" customHeight="1">
      <c r="A34" s="25" t="s">
        <v>171</v>
      </c>
      <c r="B34" s="9"/>
      <c r="C34" s="24"/>
      <c r="D34" s="34"/>
      <c r="E34" s="24"/>
      <c r="F34" s="34"/>
    </row>
    <row r="35" spans="1:6" s="1" customFormat="1" ht="18.75" customHeight="1">
      <c r="A35" s="25" t="s">
        <v>172</v>
      </c>
      <c r="B35" s="9"/>
      <c r="C35" s="24"/>
      <c r="D35" s="34"/>
      <c r="E35" s="24"/>
      <c r="F35" s="34"/>
    </row>
    <row r="36" spans="1:6" s="1" customFormat="1" ht="18.75" customHeight="1">
      <c r="A36" s="25" t="s">
        <v>173</v>
      </c>
      <c r="B36" s="9"/>
      <c r="C36" s="24"/>
      <c r="D36" s="34"/>
      <c r="E36" s="24"/>
      <c r="F36" s="34"/>
    </row>
    <row r="37" spans="1:6" s="1" customFormat="1" ht="18.75" customHeight="1">
      <c r="A37" s="24"/>
      <c r="B37" s="33"/>
      <c r="C37" s="24"/>
      <c r="D37" s="34"/>
      <c r="E37" s="24"/>
      <c r="F37" s="34"/>
    </row>
    <row r="38" spans="1:6" s="1" customFormat="1" ht="18.75" customHeight="1">
      <c r="A38" s="25" t="s">
        <v>70</v>
      </c>
      <c r="B38" s="9">
        <v>599.518997</v>
      </c>
      <c r="C38" s="25" t="s">
        <v>71</v>
      </c>
      <c r="D38" s="36">
        <v>599.518997</v>
      </c>
      <c r="E38" s="25" t="s">
        <v>71</v>
      </c>
      <c r="F38" s="36">
        <v>599.518997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C3" sqref="C3:J6"/>
    </sheetView>
  </sheetViews>
  <sheetFormatPr defaultColWidth="8.8515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175</v>
      </c>
      <c r="O2" s="10" t="s">
        <v>176</v>
      </c>
    </row>
    <row r="3" spans="1:15" s="1" customFormat="1" ht="42" customHeight="1">
      <c r="A3" s="11" t="s">
        <v>76</v>
      </c>
      <c r="B3" s="11" t="s">
        <v>77</v>
      </c>
      <c r="C3" s="20" t="s">
        <v>78</v>
      </c>
      <c r="D3" s="21" t="s">
        <v>177</v>
      </c>
      <c r="E3" s="20" t="s">
        <v>178</v>
      </c>
      <c r="F3" s="20" t="s">
        <v>179</v>
      </c>
      <c r="G3" s="20" t="s">
        <v>180</v>
      </c>
      <c r="H3" s="20" t="s">
        <v>181</v>
      </c>
      <c r="I3" s="20" t="s">
        <v>182</v>
      </c>
      <c r="J3" s="21" t="s">
        <v>183</v>
      </c>
      <c r="K3" s="11" t="s">
        <v>184</v>
      </c>
      <c r="L3" s="11" t="s">
        <v>185</v>
      </c>
      <c r="M3" s="11" t="s">
        <v>186</v>
      </c>
      <c r="N3" s="11"/>
      <c r="O3" s="11"/>
    </row>
    <row r="4" spans="1:31" s="1" customFormat="1" ht="39" customHeight="1">
      <c r="A4" s="11"/>
      <c r="B4" s="11"/>
      <c r="C4" s="20"/>
      <c r="D4" s="21"/>
      <c r="E4" s="20"/>
      <c r="F4" s="20"/>
      <c r="G4" s="20"/>
      <c r="H4" s="20"/>
      <c r="I4" s="20"/>
      <c r="J4" s="21"/>
      <c r="K4" s="11"/>
      <c r="L4" s="11"/>
      <c r="M4" s="11" t="s">
        <v>9</v>
      </c>
      <c r="N4" s="11" t="s">
        <v>10</v>
      </c>
      <c r="O4" s="11" t="s">
        <v>187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15" s="1" customFormat="1" ht="18.75" customHeight="1">
      <c r="A5" s="13">
        <v>1</v>
      </c>
      <c r="B5" s="13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16">
        <v>599.518997</v>
      </c>
      <c r="D6" s="16">
        <v>550.438997</v>
      </c>
      <c r="E6" s="18"/>
      <c r="F6" s="18"/>
      <c r="G6" s="18"/>
      <c r="H6" s="18"/>
      <c r="I6" s="18"/>
      <c r="J6" s="16">
        <v>49.08</v>
      </c>
      <c r="K6" s="9"/>
      <c r="L6" s="9"/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599.518997</v>
      </c>
      <c r="D7" s="9">
        <v>550.438997</v>
      </c>
      <c r="E7" s="9"/>
      <c r="F7" s="9"/>
      <c r="G7" s="9"/>
      <c r="H7" s="9"/>
      <c r="I7" s="9"/>
      <c r="J7" s="9">
        <v>49.08</v>
      </c>
      <c r="K7" s="9"/>
      <c r="L7" s="9"/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599.518997</v>
      </c>
      <c r="D8" s="9">
        <v>550.438997</v>
      </c>
      <c r="E8" s="9"/>
      <c r="F8" s="9"/>
      <c r="G8" s="9"/>
      <c r="H8" s="9"/>
      <c r="I8" s="9"/>
      <c r="J8" s="9">
        <v>49.08</v>
      </c>
      <c r="K8" s="9"/>
      <c r="L8" s="9"/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316.278997</v>
      </c>
      <c r="D9" s="9">
        <v>267.198997</v>
      </c>
      <c r="E9" s="9"/>
      <c r="F9" s="9"/>
      <c r="G9" s="9"/>
      <c r="H9" s="9"/>
      <c r="I9" s="9"/>
      <c r="J9" s="9">
        <v>49.08</v>
      </c>
      <c r="K9" s="9"/>
      <c r="L9" s="9"/>
      <c r="M9" s="9"/>
      <c r="N9" s="9"/>
      <c r="O9" s="9"/>
    </row>
    <row r="10" spans="1:15" s="1" customFormat="1" ht="18.75" customHeight="1">
      <c r="A10" s="7" t="s">
        <v>94</v>
      </c>
      <c r="B10" s="7" t="s">
        <v>95</v>
      </c>
      <c r="C10" s="9">
        <v>283.24</v>
      </c>
      <c r="D10" s="9">
        <v>283.24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189</v>
      </c>
      <c r="I2" s="10" t="s">
        <v>2</v>
      </c>
    </row>
    <row r="3" spans="1:9" s="1" customFormat="1" ht="39" customHeight="1">
      <c r="A3" s="11" t="s">
        <v>74</v>
      </c>
      <c r="B3" s="11" t="s">
        <v>190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9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599.518997</v>
      </c>
      <c r="F6" s="9">
        <v>446.63559</v>
      </c>
      <c r="G6" s="9">
        <v>73.313407</v>
      </c>
      <c r="H6" s="9">
        <v>79.57</v>
      </c>
      <c r="I6" s="9"/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599.518997</v>
      </c>
      <c r="F7" s="9">
        <v>446.63559</v>
      </c>
      <c r="G7" s="9">
        <v>73.313407</v>
      </c>
      <c r="H7" s="9">
        <v>79.57</v>
      </c>
      <c r="I7" s="9"/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599.518997</v>
      </c>
      <c r="F8" s="9">
        <v>446.63559</v>
      </c>
      <c r="G8" s="9">
        <v>73.313407</v>
      </c>
      <c r="H8" s="9">
        <v>79.57</v>
      </c>
      <c r="I8" s="9"/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316.278997</v>
      </c>
      <c r="F9" s="9">
        <v>232.63559</v>
      </c>
      <c r="G9" s="9">
        <v>33.313407</v>
      </c>
      <c r="H9" s="9">
        <v>50.33</v>
      </c>
      <c r="I9" s="9"/>
    </row>
    <row r="10" spans="1:9" s="1" customFormat="1" ht="18.75" customHeight="1">
      <c r="A10" s="7" t="s">
        <v>92</v>
      </c>
      <c r="B10" s="7" t="s">
        <v>93</v>
      </c>
      <c r="C10" s="7" t="s">
        <v>94</v>
      </c>
      <c r="D10" s="7" t="s">
        <v>95</v>
      </c>
      <c r="E10" s="9">
        <v>283.24</v>
      </c>
      <c r="F10" s="9">
        <v>214</v>
      </c>
      <c r="G10" s="9">
        <v>40</v>
      </c>
      <c r="H10" s="9">
        <v>29.24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绿帕</cp:lastModifiedBy>
  <dcterms:created xsi:type="dcterms:W3CDTF">2022-01-20T07:04:58Z</dcterms:created>
  <dcterms:modified xsi:type="dcterms:W3CDTF">2022-01-24T06:17:22Z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3B028DE17BC34332BA5745145831EECB</vt:lpwstr>
  </property>
  <property fmtid="{D5CDD505-2E9C-101B-9397-08002B2CF9AE}" pid="4" name="KSOProductBuildV">
    <vt:lpwstr>2052-11.1.0.10700</vt:lpwstr>
  </property>
</Properties>
</file>