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99" activeTab="6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<sst xmlns="http://schemas.openxmlformats.org/spreadsheetml/2006/main" count="615" uniqueCount="289">
  <si>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</si>
  <si>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</si>
  <si>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</si>
  <si>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</si>
  <si>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</si>
  <si>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</si>
  <si>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</si>
  <si>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</si>
  <si>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</si>
  <si>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</si>
  <si>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</si>
  <si>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</si>
  <si>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</si>
  <si>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</si>
  <si>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</si>
  <si>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</si>
  <si>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</si>
  <si>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</si>
  <si>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</si>
  <si>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</si>
  <si>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</si>
  <si>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</si>
  <si>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</si>
  <si>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</si>
  <si>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</si>
  <si>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</si>
  <si>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</si>
  <si>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</si>
  <si>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</si>
  <si>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</si>
  <si>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</si>
  <si>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</si>
  <si>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</si>
  <si>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</si>
  <si>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</si>
  <si>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</si>
  <si>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</si>
  <si>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</si>
  <si>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</si>
  <si>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</si>
  <si>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</si>
  <si>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</si>
  <si>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</si>
  <si>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</si>
  <si>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</si>
  <si>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</si>
  <si>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</si>
  <si>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</si>
  <si>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</si>
  <si>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</si>
  <si>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</si>
  <si>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</si>
  <si>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</si>
  <si>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</si>
  <si>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</si>
  <si>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</si>
  <si>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</si>
  <si>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</si>
  <si>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</si>
  <si>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</si>
  <si>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</si>
  <si>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</si>
  <si>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</si>
  <si>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</si>
  <si>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</si>
  <si>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</si>
  <si>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</si>
  <si>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</si>
  <si>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</si>
  <si>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</si>
  <si>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</si>
  <si>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</si>
  <si>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</si>
  <si>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</si>
  <si>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</si>
  <si>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</si>
  <si>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</si>
  <si>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</si>
  <si>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</si>
  <si>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</si>
  <si>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</si>
  <si>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</si>
  <si>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</si>
  <si>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</si>
  <si>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</si>
  <si>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</si>
  <si>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</si>
  <si>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</si>
  <si>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</si>
  <si>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</si>
  <si>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</si>
  <si>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</si>
  <si>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</si>
  <si>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227</t>
  </si>
  <si>
    <t>潜江市交通运输局</t>
  </si>
  <si>
    <t>　227001</t>
  </si>
  <si>
    <t>　潜江市交通运输局本级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</si>
  <si>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</si>
  <si>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</si>
  <si>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</si>
  <si>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</si>
  <si>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</si>
  <si>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</si>
  <si>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</si>
  <si>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</si>
  <si>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</si>
  <si>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</si>
  <si>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</si>
  <si>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06</t>
  </si>
  <si>
    <t>经济建设科</t>
  </si>
  <si>
    <t>　227</t>
  </si>
  <si>
    <t>　潜江市交通运输局</t>
  </si>
  <si>
    <t>2140101</t>
  </si>
  <si>
    <t>行政运行</t>
  </si>
  <si>
    <t>　　227001</t>
  </si>
  <si>
    <t>　　潜江市交通运输局本级</t>
  </si>
  <si>
    <t>2140106</t>
  </si>
  <si>
    <t>公路养护</t>
  </si>
  <si>
    <t>2140199</t>
  </si>
  <si>
    <t>其他公路水路运输支出</t>
  </si>
  <si>
    <t>2300410</t>
  </si>
  <si>
    <t>交通运输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</si>
  <si>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</si>
  <si>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</si>
  <si>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</si>
  <si>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</si>
  <si>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</si>
  <si>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</si>
  <si>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</si>
  <si>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</si>
  <si>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</si>
  <si>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</si>
  <si>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</si>
  <si>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</si>
  <si>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</si>
  <si>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</si>
  <si>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</si>
  <si>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</si>
  <si>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</si>
  <si>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</si>
  <si>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</si>
  <si>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</si>
  <si>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</si>
  <si>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</si>
  <si>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</si>
  <si>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</si>
  <si>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</si>
  <si>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</si>
  <si>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</si>
  <si>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</si>
  <si>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</si>
  <si>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</si>
  <si>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</si>
  <si>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</si>
  <si>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</si>
  <si>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</si>
  <si>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</si>
  <si>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</si>
  <si>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</si>
  <si>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</si>
  <si>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</si>
  <si>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</si>
  <si>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</si>
  <si>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</si>
  <si>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</si>
  <si>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</si>
  <si>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</si>
  <si>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</si>
  <si>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</si>
  <si>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</si>
  <si>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</si>
  <si>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</si>
  <si>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</si>
  <si>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</si>
  <si>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</si>
  <si>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</si>
  <si>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</si>
  <si>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</si>
  <si>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</si>
  <si>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</si>
  <si>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</si>
  <si>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</si>
  <si>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</si>
  <si>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</si>
  <si>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</si>
  <si>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</si>
  <si>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</si>
  <si>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</si>
  <si>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</si>
  <si>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</si>
  <si>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</si>
  <si>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</si>
  <si>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</si>
  <si>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</si>
  <si>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</si>
  <si>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</si>
  <si>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</si>
  <si>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30240</t>
  </si>
  <si>
    <t>　税金及附加费用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</si>
  <si>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</si>
  <si>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</si>
  <si>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</si>
  <si>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</si>
  <si>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</si>
  <si>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</si>
  <si>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</si>
  <si>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</si>
  <si>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310</t>
  </si>
  <si>
    <t>资本性支出</t>
  </si>
  <si>
    <t>　31002</t>
  </si>
  <si>
    <t>　办公设备购置</t>
  </si>
  <si>
    <t>　31099</t>
  </si>
  <si>
    <t>　其他资本性支出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</si>
  <si>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</si>
  <si>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</si>
  <si>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</si>
  <si>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</si>
  <si>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</si>
  <si>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</si>
  <si>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</si>
  <si>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</si>
  <si>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</si>
  <si>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</si>
  <si>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</si>
  <si>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</si>
  <si>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230</t>
  </si>
  <si>
    <t>转移性支出</t>
  </si>
  <si>
    <t>　23004</t>
  </si>
  <si>
    <t>　政府性基金转移支付</t>
  </si>
  <si>
    <t>　　2300410</t>
  </si>
  <si>
    <t>　　交通运输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</si>
  <si>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</si>
  <si>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</si>
  <si>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</si>
  <si>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</si>
  <si>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</si>
  <si>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</si>
  <si>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</si>
  <si>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</si>
  <si>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</si>
  <si>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</si>
  <si>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</si>
  <si>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</si>
  <si>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</si>
  <si>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</si>
  <si>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</si>
  <si>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交通运输事务综合管理经费</t>
  </si>
  <si>
    <t>[A02020200]投影仪</t>
  </si>
  <si>
    <t>[2140101]行政运行</t>
  </si>
  <si>
    <t>[31002]办公设备购置</t>
  </si>
  <si>
    <t>年初安排</t>
  </si>
  <si>
    <t>经费拨款补助</t>
  </si>
  <si>
    <t>[A02061804]空调机</t>
  </si>
  <si>
    <t>[A02021001]A3黑白打印机</t>
  </si>
  <si>
    <t>在职人员公用</t>
  </si>
  <si>
    <t>[A07070101]汽油</t>
  </si>
  <si>
    <t>[30231]公务用车运行维护费</t>
  </si>
  <si>
    <t>[C17020000]互联网信息服务</t>
  </si>
  <si>
    <t>[30207]邮电费</t>
  </si>
  <si>
    <t>[C23119900]其他租赁服务</t>
  </si>
  <si>
    <t>[30214]租赁费</t>
  </si>
  <si>
    <t>[C21040000]物业管理服务</t>
  </si>
  <si>
    <t>[30209]物业管理费</t>
  </si>
  <si>
    <t>[A02091203]音频功率放大器设备（功放设备）</t>
  </si>
  <si>
    <t>[C20020500]工程造价鉴定服务</t>
  </si>
  <si>
    <t>[30203]咨询费</t>
  </si>
  <si>
    <t>[A08060303]应用软件</t>
  </si>
  <si>
    <t>[A07100300]纸制品</t>
  </si>
  <si>
    <t>[30201]办公费</t>
  </si>
  <si>
    <t>[A02010105]台式计算机</t>
  </si>
  <si>
    <t>[C18040102]财产保险服务</t>
  </si>
  <si>
    <t>[A02021003]A4黑白打印机</t>
  </si>
  <si>
    <t>[C23120301]车辆维修和保养服务</t>
  </si>
  <si>
    <t>[A05040101]复印纸</t>
  </si>
  <si>
    <t>[B08010000]房屋修缮</t>
  </si>
  <si>
    <t>[30213]维修（护）费</t>
  </si>
  <si>
    <t>省转移支付农村公路养护资金</t>
  </si>
  <si>
    <t>[2140106]公路养护</t>
  </si>
  <si>
    <t>[31099]其他资本性支出</t>
  </si>
  <si>
    <t>[A02030629]街道清洗清扫车</t>
  </si>
  <si>
    <t>[A02053400]机械设备零部件</t>
  </si>
  <si>
    <t>[A02051599]其他装卸设备</t>
  </si>
  <si>
    <t>[A02010108]便携式计算机</t>
  </si>
  <si>
    <t>[A02210500]压实机械</t>
  </si>
  <si>
    <t>[A02030628]洒水车</t>
  </si>
  <si>
    <t>[A02059900]其他机械设备</t>
  </si>
  <si>
    <t>交通运输管理法律顾问费</t>
  </si>
  <si>
    <t>[C20030300]法律咨询服务</t>
  </si>
  <si>
    <t>[2140199]其他公路水路运输支出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</si>
</sst>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/>
      <protection/>
    </xf>
    <xf numFmtId="2" fontId="2" fillId="0" borderId="13" xfId="0" applyNumberFormat="1" applyFont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L14" sqref="L14"/>
    </sheetView>
  </sheetViews>
  <sheetFormatPr defaultColWidth="8.8515625" defaultRowHeight="12.75" customHeight="1"/>
  <cols>
    <col min="1" max="1" width="35.421875" style="1" customWidth="1"/>
    <col min="2" max="2" width="11.00390625" style="1" customWidth="1"/>
    <col min="3" max="3" width="28.7109375" style="1" customWidth="1"/>
    <col min="4" max="4" width="11.7109375" style="1" customWidth="1"/>
    <col min="5" max="5" width="25.57421875" style="1" customWidth="1"/>
    <col min="6" max="6" width="13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3"/>
      <c r="F2" s="23" t="s">
        <v>1</v>
      </c>
    </row>
    <row r="3" spans="1:6" s="1" customFormat="1" ht="18.75" customHeight="1">
      <c r="A3" s="25" t="s">
        <v>2</v>
      </c>
      <c r="B3" s="29"/>
      <c r="C3" s="25" t="s">
        <v>3</v>
      </c>
      <c r="D3" s="20"/>
      <c r="E3" s="20"/>
      <c r="F3" s="20"/>
    </row>
    <row r="4" spans="1:6" s="1" customFormat="1" ht="18.75" customHeight="1">
      <c r="A4" s="25" t="s">
        <v>4</v>
      </c>
      <c r="B4" s="25" t="s">
        <v>5</v>
      </c>
      <c r="C4" s="25" t="s">
        <v>6</v>
      </c>
      <c r="D4" s="25" t="s">
        <v>5</v>
      </c>
      <c r="E4" s="25" t="s">
        <v>4</v>
      </c>
      <c r="F4" s="39" t="s">
        <v>5</v>
      </c>
    </row>
    <row r="5" spans="1:6" s="1" customFormat="1" ht="18.75" customHeight="1">
      <c r="A5" s="20" t="s">
        <v>7</v>
      </c>
      <c r="B5" s="7">
        <v>2943.834613</v>
      </c>
      <c r="C5" s="20" t="s">
        <v>8</v>
      </c>
      <c r="D5" s="27"/>
      <c r="E5" s="40" t="s">
        <v>9</v>
      </c>
      <c r="F5" s="41"/>
    </row>
    <row r="6" spans="1:6" s="1" customFormat="1" ht="18.75" customHeight="1">
      <c r="A6" s="20" t="s">
        <v>10</v>
      </c>
      <c r="B6" s="7">
        <v>800</v>
      </c>
      <c r="C6" s="20" t="s">
        <v>11</v>
      </c>
      <c r="D6" s="27"/>
      <c r="E6" s="20" t="s">
        <v>12</v>
      </c>
      <c r="F6" s="42">
        <v>1568.443507</v>
      </c>
    </row>
    <row r="7" spans="1:6" s="1" customFormat="1" ht="18.75" customHeight="1">
      <c r="A7" s="20" t="s">
        <v>13</v>
      </c>
      <c r="B7" s="7"/>
      <c r="C7" s="20" t="s">
        <v>14</v>
      </c>
      <c r="D7" s="27"/>
      <c r="E7" s="20" t="s">
        <v>15</v>
      </c>
      <c r="F7" s="27">
        <v>1519.560907</v>
      </c>
    </row>
    <row r="8" spans="1:6" s="1" customFormat="1" ht="18.75" customHeight="1">
      <c r="A8" s="20" t="s">
        <v>16</v>
      </c>
      <c r="B8" s="7"/>
      <c r="C8" s="20" t="s">
        <v>17</v>
      </c>
      <c r="D8" s="27"/>
      <c r="E8" s="20" t="s">
        <v>18</v>
      </c>
      <c r="F8" s="27">
        <v>48.8826</v>
      </c>
    </row>
    <row r="9" spans="1:6" s="1" customFormat="1" ht="18.75" customHeight="1">
      <c r="A9" s="20" t="s">
        <v>19</v>
      </c>
      <c r="C9" s="20" t="s">
        <v>20</v>
      </c>
      <c r="D9" s="27"/>
      <c r="E9" s="20" t="s">
        <v>21</v>
      </c>
      <c r="F9" s="27">
        <v>618.891106</v>
      </c>
    </row>
    <row r="10" spans="1:6" s="1" customFormat="1" ht="18.75" customHeight="1">
      <c r="A10" s="20" t="s">
        <v>22</v>
      </c>
      <c r="B10" s="7"/>
      <c r="C10" s="20" t="s">
        <v>23</v>
      </c>
      <c r="D10" s="27"/>
      <c r="E10" s="20" t="s">
        <v>24</v>
      </c>
      <c r="F10" s="27">
        <v>410.841106</v>
      </c>
    </row>
    <row r="11" spans="1:6" s="1" customFormat="1" ht="18.75" customHeight="1">
      <c r="A11" s="20" t="s">
        <v>25</v>
      </c>
      <c r="B11" s="7"/>
      <c r="C11" s="20" t="s">
        <v>26</v>
      </c>
      <c r="D11" s="27"/>
      <c r="E11" s="20" t="s">
        <v>27</v>
      </c>
      <c r="F11" s="27">
        <v>208.05</v>
      </c>
    </row>
    <row r="12" spans="1:6" s="1" customFormat="1" ht="18.75" customHeight="1">
      <c r="A12" s="20" t="s">
        <v>28</v>
      </c>
      <c r="B12" s="7"/>
      <c r="C12" s="20" t="s">
        <v>29</v>
      </c>
      <c r="D12" s="27"/>
      <c r="E12" s="20" t="s">
        <v>30</v>
      </c>
      <c r="F12" s="27">
        <v>1656.5</v>
      </c>
    </row>
    <row r="13" spans="1:6" s="1" customFormat="1" ht="18.75" customHeight="1">
      <c r="A13" s="20" t="s">
        <v>31</v>
      </c>
      <c r="B13" s="7"/>
      <c r="C13" s="20" t="s">
        <v>32</v>
      </c>
      <c r="D13" s="27"/>
      <c r="E13" s="20" t="s">
        <v>33</v>
      </c>
      <c r="F13" s="27">
        <v>1656.5</v>
      </c>
    </row>
    <row r="14" spans="1:6" s="1" customFormat="1" ht="18.75" customHeight="1">
      <c r="A14" s="20" t="s">
        <v>34</v>
      </c>
      <c r="B14" s="7">
        <v>100</v>
      </c>
      <c r="C14" s="20" t="s">
        <v>35</v>
      </c>
      <c r="D14" s="27"/>
      <c r="E14" s="20" t="s">
        <v>36</v>
      </c>
      <c r="F14" s="27"/>
    </row>
    <row r="15" spans="1:6" s="1" customFormat="1" ht="18.75" customHeight="1">
      <c r="A15" s="29"/>
      <c r="B15" s="30"/>
      <c r="C15" s="20" t="s">
        <v>37</v>
      </c>
      <c r="D15" s="27">
        <v>3043.834613</v>
      </c>
      <c r="E15" s="29"/>
      <c r="F15" s="33"/>
    </row>
    <row r="16" spans="1:6" s="1" customFormat="1" ht="18.75" customHeight="1">
      <c r="A16" s="29"/>
      <c r="B16" s="30"/>
      <c r="C16" s="20" t="s">
        <v>38</v>
      </c>
      <c r="D16" s="27"/>
      <c r="E16" s="29"/>
      <c r="F16" s="33"/>
    </row>
    <row r="17" spans="1:6" s="1" customFormat="1" ht="18.75" customHeight="1">
      <c r="A17" s="29"/>
      <c r="B17" s="30"/>
      <c r="C17" s="20" t="s">
        <v>39</v>
      </c>
      <c r="D17" s="27"/>
      <c r="E17" s="29"/>
      <c r="F17" s="43"/>
    </row>
    <row r="18" spans="1:6" s="1" customFormat="1" ht="18.75" customHeight="1">
      <c r="A18" s="29"/>
      <c r="B18" s="30"/>
      <c r="C18" s="20" t="s">
        <v>40</v>
      </c>
      <c r="D18" s="27"/>
      <c r="E18" s="40" t="s">
        <v>41</v>
      </c>
      <c r="F18" s="41"/>
    </row>
    <row r="19" spans="1:6" s="1" customFormat="1" ht="18.75" customHeight="1">
      <c r="A19" s="29"/>
      <c r="B19" s="30"/>
      <c r="C19" s="20" t="s">
        <v>42</v>
      </c>
      <c r="D19" s="27"/>
      <c r="E19" s="20" t="s">
        <v>43</v>
      </c>
      <c r="F19" s="42">
        <v>1519.560907</v>
      </c>
    </row>
    <row r="20" spans="1:6" s="1" customFormat="1" ht="18.75" customHeight="1">
      <c r="A20" s="29"/>
      <c r="B20" s="30"/>
      <c r="C20" s="20" t="s">
        <v>44</v>
      </c>
      <c r="D20" s="27"/>
      <c r="E20" s="20" t="s">
        <v>45</v>
      </c>
      <c r="F20" s="27">
        <v>600.251106</v>
      </c>
    </row>
    <row r="21" spans="1:6" s="1" customFormat="1" ht="18.75" customHeight="1">
      <c r="A21" s="29"/>
      <c r="B21" s="30"/>
      <c r="C21" s="20" t="s">
        <v>46</v>
      </c>
      <c r="D21" s="27"/>
      <c r="E21" s="20" t="s">
        <v>47</v>
      </c>
      <c r="F21" s="27">
        <v>48.8826</v>
      </c>
    </row>
    <row r="22" spans="1:6" s="1" customFormat="1" ht="18.75" customHeight="1">
      <c r="A22" s="29"/>
      <c r="B22" s="30"/>
      <c r="C22" s="20" t="s">
        <v>48</v>
      </c>
      <c r="D22" s="27"/>
      <c r="E22" s="20" t="s">
        <v>49</v>
      </c>
      <c r="F22" s="27"/>
    </row>
    <row r="23" spans="1:6" s="1" customFormat="1" ht="18.75" customHeight="1">
      <c r="A23" s="29"/>
      <c r="B23" s="30"/>
      <c r="C23" s="20" t="s">
        <v>50</v>
      </c>
      <c r="D23" s="27"/>
      <c r="E23" s="20" t="s">
        <v>51</v>
      </c>
      <c r="F23" s="27"/>
    </row>
    <row r="24" spans="1:6" s="1" customFormat="1" ht="18.75" customHeight="1">
      <c r="A24" s="29"/>
      <c r="B24" s="30"/>
      <c r="C24" s="20" t="s">
        <v>52</v>
      </c>
      <c r="D24" s="27"/>
      <c r="E24" s="20" t="s">
        <v>53</v>
      </c>
      <c r="F24" s="27">
        <v>1675.14</v>
      </c>
    </row>
    <row r="25" spans="1:6" s="1" customFormat="1" ht="18.75" customHeight="1">
      <c r="A25" s="29"/>
      <c r="B25" s="30"/>
      <c r="C25" s="20" t="s">
        <v>54</v>
      </c>
      <c r="D25" s="27"/>
      <c r="E25" s="20" t="s">
        <v>55</v>
      </c>
      <c r="F25" s="27"/>
    </row>
    <row r="26" spans="1:6" s="1" customFormat="1" ht="18.75" customHeight="1">
      <c r="A26" s="29"/>
      <c r="B26" s="30"/>
      <c r="C26" s="20" t="s">
        <v>56</v>
      </c>
      <c r="D26" s="27">
        <v>800</v>
      </c>
      <c r="E26" s="20" t="s">
        <v>57</v>
      </c>
      <c r="F26" s="27"/>
    </row>
    <row r="27" spans="1:6" s="1" customFormat="1" ht="18.75" customHeight="1">
      <c r="A27" s="29"/>
      <c r="B27" s="30"/>
      <c r="C27" s="20" t="s">
        <v>58</v>
      </c>
      <c r="D27" s="27"/>
      <c r="E27" s="20" t="s">
        <v>59</v>
      </c>
      <c r="F27" s="27"/>
    </row>
    <row r="28" spans="1:6" s="1" customFormat="1" ht="18.75" customHeight="1">
      <c r="A28" s="29"/>
      <c r="B28" s="30"/>
      <c r="C28" s="20" t="s">
        <v>60</v>
      </c>
      <c r="D28" s="27"/>
      <c r="E28" s="20" t="s">
        <v>61</v>
      </c>
      <c r="F28" s="27"/>
    </row>
    <row r="29" spans="1:6" s="1" customFormat="1" ht="18.75" customHeight="1">
      <c r="A29" s="29"/>
      <c r="B29" s="30"/>
      <c r="C29" s="20" t="s">
        <v>62</v>
      </c>
      <c r="D29" s="27"/>
      <c r="E29" s="29"/>
      <c r="F29" s="33"/>
    </row>
    <row r="30" spans="1:6" s="1" customFormat="1" ht="18.75" customHeight="1">
      <c r="A30" s="29"/>
      <c r="B30" s="30"/>
      <c r="C30" s="20" t="s">
        <v>63</v>
      </c>
      <c r="D30" s="27"/>
      <c r="E30" s="29"/>
      <c r="F30" s="33"/>
    </row>
    <row r="31" spans="1:6" s="1" customFormat="1" ht="18.75" customHeight="1">
      <c r="A31" s="29"/>
      <c r="B31" s="30"/>
      <c r="C31" s="20" t="s">
        <v>64</v>
      </c>
      <c r="D31" s="27"/>
      <c r="E31" s="29"/>
      <c r="F31" s="33"/>
    </row>
    <row r="32" spans="1:6" s="1" customFormat="1" ht="18.75" customHeight="1">
      <c r="A32" s="29"/>
      <c r="B32" s="30"/>
      <c r="C32" s="20" t="s">
        <v>65</v>
      </c>
      <c r="D32" s="44"/>
      <c r="E32" s="29"/>
      <c r="F32" s="33"/>
    </row>
    <row r="33" spans="1:6" s="1" customFormat="1" ht="18.75" customHeight="1">
      <c r="A33" s="20" t="s">
        <v>66</v>
      </c>
      <c r="B33" s="6">
        <v>3843.834613</v>
      </c>
      <c r="C33" s="20" t="s">
        <v>67</v>
      </c>
      <c r="D33" s="6">
        <v>3843.834613</v>
      </c>
      <c r="E33" s="20" t="s">
        <v>67</v>
      </c>
      <c r="F33" s="6">
        <v>3843.834613</v>
      </c>
    </row>
    <row r="34" spans="1:6" s="1" customFormat="1" ht="18.75" customHeight="1">
      <c r="A34" s="20" t="s">
        <v>68</v>
      </c>
      <c r="B34" s="6"/>
      <c r="C34" s="20" t="s">
        <v>69</v>
      </c>
      <c r="D34" s="6"/>
      <c r="E34" s="20" t="s">
        <v>69</v>
      </c>
      <c r="F34" s="6"/>
    </row>
    <row r="35" spans="1:6" s="1" customFormat="1" ht="18.75" customHeight="1">
      <c r="A35" s="20" t="s">
        <v>70</v>
      </c>
      <c r="B35" s="6"/>
      <c r="C35" s="29"/>
      <c r="D35" s="33"/>
      <c r="E35" s="29"/>
      <c r="F35" s="33"/>
    </row>
    <row r="36" spans="1:6" s="1" customFormat="1" ht="18.75" customHeight="1">
      <c r="A36" s="20" t="s">
        <v>71</v>
      </c>
      <c r="B36" s="6"/>
      <c r="C36" s="29"/>
      <c r="D36" s="33"/>
      <c r="E36" s="29"/>
      <c r="F36" s="33"/>
    </row>
    <row r="37" spans="1:6" s="1" customFormat="1" ht="18.75" customHeight="1">
      <c r="A37" s="20" t="s">
        <v>72</v>
      </c>
      <c r="B37" s="6"/>
      <c r="C37" s="29"/>
      <c r="D37" s="33"/>
      <c r="E37" s="29"/>
      <c r="F37" s="33"/>
    </row>
    <row r="38" spans="1:6" s="1" customFormat="1" ht="18.75" customHeight="1">
      <c r="A38" s="29"/>
      <c r="B38" s="30"/>
      <c r="C38" s="29"/>
      <c r="D38" s="33"/>
      <c r="E38" s="29"/>
      <c r="F38" s="33"/>
    </row>
    <row r="39" spans="1:6" s="1" customFormat="1" ht="18.75" customHeight="1">
      <c r="A39" s="20" t="s">
        <v>73</v>
      </c>
      <c r="B39" s="6">
        <v>3843.834613</v>
      </c>
      <c r="C39" s="20" t="s">
        <v>74</v>
      </c>
      <c r="D39" s="6">
        <v>3843.834613</v>
      </c>
      <c r="E39" s="20" t="s">
        <v>74</v>
      </c>
      <c r="F39" s="6">
        <v>3843.834613</v>
      </c>
    </row>
    <row r="40" spans="1:6" s="1" customFormat="1" ht="18.75" customHeight="1">
      <c r="A40" s="23"/>
      <c r="C40" s="23"/>
      <c r="D40" s="23"/>
      <c r="E40" s="23"/>
      <c r="F40" s="23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19652777777777777" right="0.07847222222222222" top="0.6298611111111111" bottom="0.07847222222222222" header="0.5" footer="0.5"/>
  <pageSetup horizontalDpi="300" verticalDpi="3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B1">
      <selection activeCell="B8" sqref="B8"/>
    </sheetView>
  </sheetViews>
  <sheetFormatPr defaultColWidth="8.8515625" defaultRowHeight="12.75" customHeight="1"/>
  <cols>
    <col min="1" max="1" width="15.57421875" style="1" customWidth="1"/>
    <col min="2" max="2" width="23.421875" style="1" customWidth="1"/>
    <col min="3" max="3" width="11.7109375" style="1" customWidth="1"/>
    <col min="4" max="4" width="12.28125" style="1" customWidth="1"/>
    <col min="5" max="5" width="11.28125" style="1" customWidth="1"/>
    <col min="6" max="6" width="11.7109375" style="1" customWidth="1"/>
    <col min="7" max="9" width="9.57421875" style="1" customWidth="1"/>
    <col min="10" max="11" width="10.140625" style="1" customWidth="1"/>
    <col min="12" max="12" width="10.8515625" style="1" customWidth="1"/>
    <col min="13" max="13" width="11.28125" style="1" customWidth="1"/>
    <col min="14" max="14" width="9.57421875" style="1" customWidth="1"/>
    <col min="15" max="15" width="8.57421875" style="1" customWidth="1"/>
    <col min="16" max="16" width="9.421875" style="1" customWidth="1"/>
    <col min="17" max="17" width="10.140625" style="1" customWidth="1"/>
    <col min="18" max="18" width="10.00390625" style="1" customWidth="1"/>
    <col min="19" max="19" width="9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7" t="s">
        <v>77</v>
      </c>
      <c r="B4" s="12" t="s">
        <v>78</v>
      </c>
      <c r="C4" s="12" t="s">
        <v>79</v>
      </c>
      <c r="D4" s="12" t="s">
        <v>80</v>
      </c>
      <c r="E4" s="36"/>
      <c r="F4" s="36"/>
      <c r="G4" s="36"/>
      <c r="H4" s="36"/>
      <c r="I4" s="36"/>
      <c r="J4" s="36"/>
      <c r="K4" s="36"/>
      <c r="L4" s="36"/>
      <c r="M4" s="36"/>
      <c r="N4" s="12" t="s">
        <v>81</v>
      </c>
      <c r="O4" s="36"/>
      <c r="P4" s="36"/>
      <c r="Q4" s="36"/>
      <c r="R4" s="36"/>
      <c r="S4" s="36"/>
    </row>
    <row r="5" spans="1:19" s="1" customFormat="1" ht="43.5" customHeight="1">
      <c r="A5" s="17"/>
      <c r="B5" s="12"/>
      <c r="C5" s="12"/>
      <c r="D5" s="12" t="s">
        <v>82</v>
      </c>
      <c r="E5" s="17" t="s">
        <v>83</v>
      </c>
      <c r="F5" s="17" t="s">
        <v>84</v>
      </c>
      <c r="G5" s="17" t="s">
        <v>85</v>
      </c>
      <c r="H5" s="17" t="s">
        <v>86</v>
      </c>
      <c r="I5" s="17" t="s">
        <v>87</v>
      </c>
      <c r="J5" s="17" t="s">
        <v>88</v>
      </c>
      <c r="K5" s="17" t="s">
        <v>89</v>
      </c>
      <c r="L5" s="17" t="s">
        <v>90</v>
      </c>
      <c r="M5" s="17" t="s">
        <v>91</v>
      </c>
      <c r="N5" s="17" t="s">
        <v>82</v>
      </c>
      <c r="O5" s="17" t="s">
        <v>83</v>
      </c>
      <c r="P5" s="17" t="s">
        <v>84</v>
      </c>
      <c r="Q5" s="17" t="s">
        <v>85</v>
      </c>
      <c r="R5" s="17" t="s">
        <v>86</v>
      </c>
      <c r="S5" s="17" t="s">
        <v>92</v>
      </c>
    </row>
    <row r="6" spans="1:19" s="1" customFormat="1" ht="54" customHeight="1">
      <c r="A6" s="13"/>
      <c r="B6" s="13" t="s">
        <v>79</v>
      </c>
      <c r="C6" s="37">
        <v>3843.834613</v>
      </c>
      <c r="D6" s="37">
        <v>3843.8346</v>
      </c>
      <c r="E6" s="37">
        <v>2943.834613</v>
      </c>
      <c r="F6" s="37">
        <v>800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100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</row>
    <row r="7" spans="1:19" s="1" customFormat="1" ht="34.5" customHeight="1">
      <c r="A7" s="13" t="s">
        <v>93</v>
      </c>
      <c r="B7" s="13" t="s">
        <v>94</v>
      </c>
      <c r="C7" s="37">
        <v>3843.834613</v>
      </c>
      <c r="D7" s="37">
        <v>3843.8346</v>
      </c>
      <c r="E7" s="37">
        <v>2943.834613</v>
      </c>
      <c r="F7" s="37">
        <v>800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100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</row>
    <row r="8" spans="1:19" s="1" customFormat="1" ht="72.75" customHeight="1">
      <c r="A8" s="15" t="s">
        <v>95</v>
      </c>
      <c r="B8" s="38" t="s">
        <v>96</v>
      </c>
      <c r="C8" s="18">
        <v>3843.834613</v>
      </c>
      <c r="D8" s="18">
        <v>3843.8346</v>
      </c>
      <c r="E8" s="18">
        <v>2943.834613</v>
      </c>
      <c r="F8" s="18">
        <v>800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100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07847222222222222" right="0.07847222222222222" top="1" bottom="1" header="0.5" footer="0.5"/>
  <pageSetup horizontalDpi="300" verticalDpi="300" orientation="landscape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:I1"/>
    </sheetView>
  </sheetViews>
  <sheetFormatPr defaultColWidth="8.8515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3"/>
      <c r="I2" s="23" t="s">
        <v>1</v>
      </c>
    </row>
    <row r="3" spans="1:9" s="1" customFormat="1" ht="39" customHeight="1">
      <c r="A3" s="26" t="s">
        <v>98</v>
      </c>
      <c r="B3" s="26" t="s">
        <v>99</v>
      </c>
      <c r="C3" s="26" t="s">
        <v>100</v>
      </c>
      <c r="D3" s="26" t="s">
        <v>101</v>
      </c>
      <c r="E3" s="26" t="s">
        <v>102</v>
      </c>
      <c r="F3" s="26" t="s">
        <v>103</v>
      </c>
      <c r="G3" s="26" t="s">
        <v>104</v>
      </c>
      <c r="H3" s="34"/>
      <c r="I3" s="26" t="s">
        <v>105</v>
      </c>
    </row>
    <row r="4" spans="1:9" s="1" customFormat="1" ht="36.75" customHeight="1">
      <c r="A4" s="34"/>
      <c r="B4" s="34"/>
      <c r="C4" s="34"/>
      <c r="D4" s="34"/>
      <c r="E4" s="34"/>
      <c r="F4" s="34"/>
      <c r="G4" s="34" t="s">
        <v>106</v>
      </c>
      <c r="H4" s="34" t="s">
        <v>107</v>
      </c>
      <c r="I4" s="34"/>
    </row>
    <row r="5" spans="1:9" s="1" customFormat="1" ht="18.75" customHeight="1">
      <c r="A5" s="25">
        <v>1</v>
      </c>
      <c r="B5" s="25">
        <v>2</v>
      </c>
      <c r="C5" s="3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3843.834613</v>
      </c>
      <c r="F6" s="7">
        <v>1568.443507</v>
      </c>
      <c r="G6" s="7">
        <v>410.841106</v>
      </c>
      <c r="H6" s="7">
        <v>208.05</v>
      </c>
      <c r="I6" s="7">
        <v>1656.5</v>
      </c>
    </row>
    <row r="7" spans="1:9" s="1" customFormat="1" ht="18.75" customHeight="1">
      <c r="A7" s="6"/>
      <c r="B7" s="6"/>
      <c r="C7" s="6" t="s">
        <v>108</v>
      </c>
      <c r="D7" s="6" t="s">
        <v>109</v>
      </c>
      <c r="E7" s="7">
        <v>3843.834613</v>
      </c>
      <c r="F7" s="7">
        <v>1568.443507</v>
      </c>
      <c r="G7" s="7">
        <v>410.841106</v>
      </c>
      <c r="H7" s="7">
        <v>208.05</v>
      </c>
      <c r="I7" s="7">
        <v>1656.5</v>
      </c>
    </row>
    <row r="8" spans="1:9" s="1" customFormat="1" ht="18.75" customHeight="1">
      <c r="A8" s="6"/>
      <c r="B8" s="6"/>
      <c r="C8" s="6" t="s">
        <v>110</v>
      </c>
      <c r="D8" s="6" t="s">
        <v>111</v>
      </c>
      <c r="E8" s="7">
        <v>3843.834613</v>
      </c>
      <c r="F8" s="7">
        <v>1568.443507</v>
      </c>
      <c r="G8" s="7">
        <v>410.841106</v>
      </c>
      <c r="H8" s="7">
        <v>208.05</v>
      </c>
      <c r="I8" s="7">
        <v>1656.5</v>
      </c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2187.334613</v>
      </c>
      <c r="F9" s="7">
        <v>1568.443507</v>
      </c>
      <c r="G9" s="7">
        <v>410.841106</v>
      </c>
      <c r="H9" s="7">
        <v>208.05</v>
      </c>
      <c r="I9" s="7"/>
    </row>
    <row r="10" spans="1:9" s="1" customFormat="1" ht="18.75" customHeight="1">
      <c r="A10" s="6" t="s">
        <v>116</v>
      </c>
      <c r="B10" s="6" t="s">
        <v>117</v>
      </c>
      <c r="C10" s="6" t="s">
        <v>114</v>
      </c>
      <c r="D10" s="6" t="s">
        <v>115</v>
      </c>
      <c r="E10" s="7">
        <v>760</v>
      </c>
      <c r="F10" s="7"/>
      <c r="G10" s="7"/>
      <c r="H10" s="7"/>
      <c r="I10" s="7">
        <v>760</v>
      </c>
    </row>
    <row r="11" spans="1:9" s="1" customFormat="1" ht="18.75" customHeight="1">
      <c r="A11" s="6" t="s">
        <v>118</v>
      </c>
      <c r="B11" s="6" t="s">
        <v>119</v>
      </c>
      <c r="C11" s="6" t="s">
        <v>114</v>
      </c>
      <c r="D11" s="6" t="s">
        <v>115</v>
      </c>
      <c r="E11" s="7">
        <v>96.5</v>
      </c>
      <c r="F11" s="7"/>
      <c r="G11" s="7"/>
      <c r="H11" s="7"/>
      <c r="I11" s="7">
        <v>96.5</v>
      </c>
    </row>
    <row r="12" spans="1:9" s="1" customFormat="1" ht="18.75" customHeight="1">
      <c r="A12" s="6" t="s">
        <v>120</v>
      </c>
      <c r="B12" s="6" t="s">
        <v>121</v>
      </c>
      <c r="C12" s="6" t="s">
        <v>114</v>
      </c>
      <c r="D12" s="6" t="s">
        <v>115</v>
      </c>
      <c r="E12" s="7">
        <v>800</v>
      </c>
      <c r="F12" s="7"/>
      <c r="G12" s="7"/>
      <c r="H12" s="7"/>
      <c r="I12" s="7">
        <v>800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39305555555555555" right="0.07847222222222222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4">
      <selection activeCell="A1" sqref="A1:L1"/>
    </sheetView>
  </sheetViews>
  <sheetFormatPr defaultColWidth="8.8515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122</v>
      </c>
      <c r="B1" s="3"/>
      <c r="C1" s="3"/>
      <c r="D1" s="3"/>
      <c r="E1" s="3"/>
      <c r="F1" s="3"/>
      <c r="G1" s="3"/>
      <c r="H1" s="22"/>
      <c r="I1" s="3"/>
      <c r="J1" s="3"/>
      <c r="K1" s="3"/>
      <c r="L1" s="3"/>
    </row>
    <row r="2" spans="1:12" s="1" customFormat="1" ht="13.5" customHeight="1">
      <c r="A2" s="23"/>
      <c r="H2" s="24"/>
      <c r="L2" s="23" t="s">
        <v>1</v>
      </c>
    </row>
    <row r="3" spans="1:12" s="1" customFormat="1" ht="18.75" customHeight="1">
      <c r="A3" s="25" t="s">
        <v>2</v>
      </c>
      <c r="B3" s="25"/>
      <c r="C3" s="25" t="s">
        <v>3</v>
      </c>
      <c r="D3" s="20"/>
      <c r="E3" s="20"/>
      <c r="F3" s="20"/>
      <c r="G3" s="20"/>
      <c r="H3" s="20"/>
      <c r="I3" s="20"/>
      <c r="J3" s="20"/>
      <c r="K3" s="20"/>
      <c r="L3" s="20"/>
    </row>
    <row r="4" spans="1:12" s="1" customFormat="1" ht="26.25" customHeight="1">
      <c r="A4" s="26" t="s">
        <v>4</v>
      </c>
      <c r="B4" s="26" t="s">
        <v>5</v>
      </c>
      <c r="C4" s="26" t="s">
        <v>6</v>
      </c>
      <c r="D4" s="26" t="s">
        <v>79</v>
      </c>
      <c r="E4" s="26" t="s">
        <v>83</v>
      </c>
      <c r="F4" s="26" t="s">
        <v>84</v>
      </c>
      <c r="G4" s="26" t="s">
        <v>85</v>
      </c>
      <c r="H4" s="25" t="s">
        <v>4</v>
      </c>
      <c r="I4" s="26" t="s">
        <v>79</v>
      </c>
      <c r="J4" s="26" t="s">
        <v>83</v>
      </c>
      <c r="K4" s="26" t="s">
        <v>84</v>
      </c>
      <c r="L4" s="26" t="s">
        <v>85</v>
      </c>
    </row>
    <row r="5" spans="1:12" s="1" customFormat="1" ht="18.75" customHeight="1">
      <c r="A5" s="20" t="s">
        <v>7</v>
      </c>
      <c r="B5" s="7">
        <v>2943.834613</v>
      </c>
      <c r="C5" s="20" t="s">
        <v>8</v>
      </c>
      <c r="D5" s="27">
        <f aca="true" t="shared" si="0" ref="D5:D32">E5+F5+G5</f>
        <v>0</v>
      </c>
      <c r="E5" s="28"/>
      <c r="F5" s="27"/>
      <c r="G5" s="27"/>
      <c r="H5" s="15" t="s">
        <v>9</v>
      </c>
      <c r="I5" s="27">
        <f>I6+I9+I12</f>
        <v>3743.834613</v>
      </c>
      <c r="J5" s="27">
        <f>J6+J9+J12</f>
        <v>2943.834613</v>
      </c>
      <c r="K5" s="27">
        <f>K6+K9+K12</f>
        <v>800</v>
      </c>
      <c r="L5" s="27">
        <f>L6+L9+L12</f>
        <v>0</v>
      </c>
    </row>
    <row r="6" spans="1:12" s="1" customFormat="1" ht="18.75" customHeight="1">
      <c r="A6" s="20" t="s">
        <v>10</v>
      </c>
      <c r="B6" s="7">
        <v>800</v>
      </c>
      <c r="C6" s="20" t="s">
        <v>11</v>
      </c>
      <c r="D6" s="27">
        <f t="shared" si="0"/>
        <v>0</v>
      </c>
      <c r="E6" s="27"/>
      <c r="F6" s="27"/>
      <c r="G6" s="27"/>
      <c r="H6" s="15" t="s">
        <v>12</v>
      </c>
      <c r="I6" s="27">
        <f aca="true" t="shared" si="1" ref="I6:I14">J6+K6+L6</f>
        <v>1568.443507</v>
      </c>
      <c r="J6" s="27">
        <v>1568.443507</v>
      </c>
      <c r="K6" s="27"/>
      <c r="L6" s="27"/>
    </row>
    <row r="7" spans="1:12" s="1" customFormat="1" ht="18.75" customHeight="1">
      <c r="A7" s="20" t="s">
        <v>13</v>
      </c>
      <c r="B7" s="7"/>
      <c r="C7" s="20" t="s">
        <v>14</v>
      </c>
      <c r="D7" s="27">
        <f t="shared" si="0"/>
        <v>0</v>
      </c>
      <c r="E7" s="27"/>
      <c r="F7" s="27"/>
      <c r="G7" s="27"/>
      <c r="H7" s="15" t="s">
        <v>123</v>
      </c>
      <c r="I7" s="27">
        <f t="shared" si="1"/>
        <v>1519.560907</v>
      </c>
      <c r="J7" s="27">
        <v>1519.560907</v>
      </c>
      <c r="K7" s="27"/>
      <c r="L7" s="27"/>
    </row>
    <row r="8" spans="1:12" s="1" customFormat="1" ht="18.75" customHeight="1">
      <c r="A8" s="29"/>
      <c r="B8" s="30"/>
      <c r="C8" s="20" t="s">
        <v>17</v>
      </c>
      <c r="D8" s="27">
        <f t="shared" si="0"/>
        <v>0</v>
      </c>
      <c r="E8" s="27"/>
      <c r="F8" s="27"/>
      <c r="G8" s="27"/>
      <c r="H8" s="15" t="s">
        <v>124</v>
      </c>
      <c r="I8" s="27">
        <f t="shared" si="1"/>
        <v>48.8826</v>
      </c>
      <c r="J8" s="27">
        <v>48.8826</v>
      </c>
      <c r="K8" s="27"/>
      <c r="L8" s="27"/>
    </row>
    <row r="9" spans="1:12" s="1" customFormat="1" ht="18.75" customHeight="1">
      <c r="A9" s="29"/>
      <c r="B9" s="30"/>
      <c r="C9" s="20" t="s">
        <v>20</v>
      </c>
      <c r="D9" s="27">
        <f t="shared" si="0"/>
        <v>0</v>
      </c>
      <c r="E9" s="27"/>
      <c r="F9" s="27"/>
      <c r="G9" s="27"/>
      <c r="H9" s="15" t="s">
        <v>21</v>
      </c>
      <c r="I9" s="27">
        <f t="shared" si="1"/>
        <v>518.891106</v>
      </c>
      <c r="J9" s="27">
        <v>518.891106</v>
      </c>
      <c r="K9" s="27"/>
      <c r="L9" s="27"/>
    </row>
    <row r="10" spans="1:12" s="1" customFormat="1" ht="18.75" customHeight="1">
      <c r="A10" s="29"/>
      <c r="B10" s="30"/>
      <c r="C10" s="20" t="s">
        <v>23</v>
      </c>
      <c r="D10" s="27">
        <f t="shared" si="0"/>
        <v>0</v>
      </c>
      <c r="E10" s="27"/>
      <c r="F10" s="27"/>
      <c r="G10" s="27"/>
      <c r="H10" s="15" t="s">
        <v>125</v>
      </c>
      <c r="I10" s="27">
        <f t="shared" si="1"/>
        <v>310.841106</v>
      </c>
      <c r="J10" s="27">
        <v>310.841106</v>
      </c>
      <c r="K10" s="27"/>
      <c r="L10" s="27"/>
    </row>
    <row r="11" spans="1:12" s="1" customFormat="1" ht="18.75" customHeight="1">
      <c r="A11" s="29"/>
      <c r="B11" s="30"/>
      <c r="C11" s="20" t="s">
        <v>26</v>
      </c>
      <c r="D11" s="27">
        <f t="shared" si="0"/>
        <v>0</v>
      </c>
      <c r="E11" s="27"/>
      <c r="F11" s="27"/>
      <c r="G11" s="27"/>
      <c r="H11" s="15" t="s">
        <v>126</v>
      </c>
      <c r="I11" s="27">
        <f t="shared" si="1"/>
        <v>208.05</v>
      </c>
      <c r="J11" s="27">
        <v>208.05</v>
      </c>
      <c r="K11" s="27"/>
      <c r="L11" s="27"/>
    </row>
    <row r="12" spans="1:12" s="1" customFormat="1" ht="18.75" customHeight="1">
      <c r="A12" s="29"/>
      <c r="B12" s="30"/>
      <c r="C12" s="20" t="s">
        <v>29</v>
      </c>
      <c r="D12" s="27">
        <f t="shared" si="0"/>
        <v>0</v>
      </c>
      <c r="E12" s="27"/>
      <c r="F12" s="27"/>
      <c r="G12" s="27"/>
      <c r="H12" s="15" t="s">
        <v>30</v>
      </c>
      <c r="I12" s="27">
        <f t="shared" si="1"/>
        <v>1656.5</v>
      </c>
      <c r="J12" s="27">
        <v>856.5</v>
      </c>
      <c r="K12" s="27">
        <v>800</v>
      </c>
      <c r="L12" s="27"/>
    </row>
    <row r="13" spans="1:12" s="1" customFormat="1" ht="18.75" customHeight="1">
      <c r="A13" s="29"/>
      <c r="B13" s="30"/>
      <c r="C13" s="20" t="s">
        <v>32</v>
      </c>
      <c r="D13" s="27">
        <f t="shared" si="0"/>
        <v>0</v>
      </c>
      <c r="E13" s="27"/>
      <c r="F13" s="27"/>
      <c r="G13" s="27"/>
      <c r="H13" s="15" t="s">
        <v>127</v>
      </c>
      <c r="I13" s="27">
        <f t="shared" si="1"/>
        <v>1656.5</v>
      </c>
      <c r="J13" s="27">
        <v>856.5</v>
      </c>
      <c r="K13" s="27">
        <v>800</v>
      </c>
      <c r="L13" s="27"/>
    </row>
    <row r="14" spans="1:12" s="1" customFormat="1" ht="18.75" customHeight="1">
      <c r="A14" s="29"/>
      <c r="B14" s="30"/>
      <c r="C14" s="20" t="s">
        <v>35</v>
      </c>
      <c r="D14" s="27">
        <f t="shared" si="0"/>
        <v>0</v>
      </c>
      <c r="E14" s="27"/>
      <c r="F14" s="27"/>
      <c r="G14" s="27"/>
      <c r="H14" s="15" t="s">
        <v>128</v>
      </c>
      <c r="I14" s="27">
        <f t="shared" si="1"/>
        <v>0</v>
      </c>
      <c r="J14" s="27"/>
      <c r="K14" s="27"/>
      <c r="L14" s="27"/>
    </row>
    <row r="15" spans="1:12" s="1" customFormat="1" ht="18.75" customHeight="1">
      <c r="A15" s="29"/>
      <c r="B15" s="30"/>
      <c r="C15" s="20" t="s">
        <v>37</v>
      </c>
      <c r="D15" s="27">
        <f t="shared" si="0"/>
        <v>2943.834613</v>
      </c>
      <c r="E15" s="27">
        <v>2943.834613</v>
      </c>
      <c r="F15" s="27"/>
      <c r="G15" s="27"/>
      <c r="H15" s="31"/>
      <c r="I15" s="27"/>
      <c r="J15" s="33"/>
      <c r="K15" s="33"/>
      <c r="L15" s="33"/>
    </row>
    <row r="16" spans="1:12" s="1" customFormat="1" ht="18.75" customHeight="1">
      <c r="A16" s="29"/>
      <c r="B16" s="30"/>
      <c r="C16" s="20" t="s">
        <v>38</v>
      </c>
      <c r="D16" s="27">
        <f t="shared" si="0"/>
        <v>0</v>
      </c>
      <c r="E16" s="27"/>
      <c r="F16" s="27"/>
      <c r="G16" s="27"/>
      <c r="H16" s="31"/>
      <c r="I16" s="27"/>
      <c r="J16" s="33"/>
      <c r="K16" s="33"/>
      <c r="L16" s="33"/>
    </row>
    <row r="17" spans="1:12" s="1" customFormat="1" ht="18.75" customHeight="1">
      <c r="A17" s="29"/>
      <c r="B17" s="30"/>
      <c r="C17" s="20" t="s">
        <v>39</v>
      </c>
      <c r="D17" s="27">
        <f t="shared" si="0"/>
        <v>0</v>
      </c>
      <c r="E17" s="27"/>
      <c r="F17" s="27"/>
      <c r="G17" s="27"/>
      <c r="H17" s="31"/>
      <c r="I17" s="27"/>
      <c r="J17" s="33"/>
      <c r="K17" s="33"/>
      <c r="L17" s="33"/>
    </row>
    <row r="18" spans="1:12" s="1" customFormat="1" ht="18.75" customHeight="1">
      <c r="A18" s="29"/>
      <c r="B18" s="30"/>
      <c r="C18" s="20" t="s">
        <v>40</v>
      </c>
      <c r="D18" s="27">
        <f t="shared" si="0"/>
        <v>0</v>
      </c>
      <c r="E18" s="27"/>
      <c r="F18" s="27"/>
      <c r="G18" s="27"/>
      <c r="H18" s="15" t="s">
        <v>41</v>
      </c>
      <c r="I18" s="27">
        <f>I19+I20+I21+I22+I23+I24+I25+I26+I27+I28</f>
        <v>3743.834613</v>
      </c>
      <c r="J18" s="27">
        <f>J19+J20+J21+J22+J23+J24+J25+J26+J27+J28</f>
        <v>2943.834613</v>
      </c>
      <c r="K18" s="27">
        <f>K19+K20+K21+K22+K23+K24+K25+K26+K27+K28</f>
        <v>800</v>
      </c>
      <c r="L18" s="27">
        <f>L19+L20+L21+L22+L23+L24+L25+L26+L27+L28</f>
        <v>0</v>
      </c>
    </row>
    <row r="19" spans="1:12" s="1" customFormat="1" ht="18.75" customHeight="1">
      <c r="A19" s="29"/>
      <c r="B19" s="30"/>
      <c r="C19" s="20" t="s">
        <v>42</v>
      </c>
      <c r="D19" s="27">
        <f t="shared" si="0"/>
        <v>0</v>
      </c>
      <c r="E19" s="27"/>
      <c r="F19" s="27"/>
      <c r="G19" s="27"/>
      <c r="H19" s="15" t="s">
        <v>43</v>
      </c>
      <c r="I19" s="27">
        <f aca="true" t="shared" si="2" ref="I19:I28">J19+K19+L19</f>
        <v>1519.560907</v>
      </c>
      <c r="J19" s="27">
        <v>1519.560907</v>
      </c>
      <c r="K19" s="27"/>
      <c r="L19" s="27"/>
    </row>
    <row r="20" spans="1:12" s="1" customFormat="1" ht="18.75" customHeight="1">
      <c r="A20" s="29"/>
      <c r="B20" s="30"/>
      <c r="C20" s="20" t="s">
        <v>44</v>
      </c>
      <c r="D20" s="27">
        <f t="shared" si="0"/>
        <v>0</v>
      </c>
      <c r="E20" s="27"/>
      <c r="F20" s="27"/>
      <c r="G20" s="27"/>
      <c r="H20" s="15" t="s">
        <v>45</v>
      </c>
      <c r="I20" s="27">
        <f t="shared" si="2"/>
        <v>500.251106</v>
      </c>
      <c r="J20" s="27">
        <v>500.251106</v>
      </c>
      <c r="K20" s="27"/>
      <c r="L20" s="27"/>
    </row>
    <row r="21" spans="1:12" s="1" customFormat="1" ht="18.75" customHeight="1">
      <c r="A21" s="29"/>
      <c r="B21" s="30"/>
      <c r="C21" s="20" t="s">
        <v>46</v>
      </c>
      <c r="D21" s="27">
        <f t="shared" si="0"/>
        <v>0</v>
      </c>
      <c r="E21" s="27"/>
      <c r="F21" s="27"/>
      <c r="G21" s="27"/>
      <c r="H21" s="15" t="s">
        <v>47</v>
      </c>
      <c r="I21" s="27">
        <f t="shared" si="2"/>
        <v>48.8826</v>
      </c>
      <c r="J21" s="27">
        <v>48.8826</v>
      </c>
      <c r="K21" s="27"/>
      <c r="L21" s="27"/>
    </row>
    <row r="22" spans="1:12" s="1" customFormat="1" ht="18.75" customHeight="1">
      <c r="A22" s="29"/>
      <c r="B22" s="30"/>
      <c r="C22" s="20" t="s">
        <v>48</v>
      </c>
      <c r="D22" s="27">
        <f t="shared" si="0"/>
        <v>0</v>
      </c>
      <c r="E22" s="27"/>
      <c r="F22" s="27"/>
      <c r="G22" s="27"/>
      <c r="H22" s="15" t="s">
        <v>49</v>
      </c>
      <c r="I22" s="27">
        <f t="shared" si="2"/>
        <v>0</v>
      </c>
      <c r="J22" s="27"/>
      <c r="K22" s="27"/>
      <c r="L22" s="27"/>
    </row>
    <row r="23" spans="1:12" s="1" customFormat="1" ht="18.75" customHeight="1">
      <c r="A23" s="29"/>
      <c r="B23" s="30"/>
      <c r="C23" s="20" t="s">
        <v>50</v>
      </c>
      <c r="D23" s="27">
        <f t="shared" si="0"/>
        <v>0</v>
      </c>
      <c r="E23" s="27"/>
      <c r="F23" s="27"/>
      <c r="G23" s="27"/>
      <c r="H23" s="15" t="s">
        <v>51</v>
      </c>
      <c r="I23" s="27">
        <f t="shared" si="2"/>
        <v>0</v>
      </c>
      <c r="J23" s="27"/>
      <c r="K23" s="27"/>
      <c r="L23" s="27"/>
    </row>
    <row r="24" spans="1:12" s="1" customFormat="1" ht="18.75" customHeight="1">
      <c r="A24" s="29"/>
      <c r="B24" s="30"/>
      <c r="C24" s="20" t="s">
        <v>52</v>
      </c>
      <c r="D24" s="27">
        <f t="shared" si="0"/>
        <v>0</v>
      </c>
      <c r="E24" s="27"/>
      <c r="F24" s="27"/>
      <c r="G24" s="27"/>
      <c r="H24" s="15" t="s">
        <v>53</v>
      </c>
      <c r="I24" s="27">
        <f t="shared" si="2"/>
        <v>1675.1399999999999</v>
      </c>
      <c r="J24" s="27">
        <v>875.14</v>
      </c>
      <c r="K24" s="27">
        <v>800</v>
      </c>
      <c r="L24" s="27"/>
    </row>
    <row r="25" spans="1:12" s="1" customFormat="1" ht="18.75" customHeight="1">
      <c r="A25" s="29"/>
      <c r="B25" s="30"/>
      <c r="C25" s="20" t="s">
        <v>54</v>
      </c>
      <c r="D25" s="27">
        <f t="shared" si="0"/>
        <v>0</v>
      </c>
      <c r="E25" s="27"/>
      <c r="F25" s="27"/>
      <c r="G25" s="27"/>
      <c r="H25" s="15" t="s">
        <v>55</v>
      </c>
      <c r="I25" s="27">
        <f t="shared" si="2"/>
        <v>0</v>
      </c>
      <c r="J25" s="27"/>
      <c r="K25" s="27"/>
      <c r="L25" s="27"/>
    </row>
    <row r="26" spans="1:12" s="1" customFormat="1" ht="18.75" customHeight="1">
      <c r="A26" s="29"/>
      <c r="B26" s="30"/>
      <c r="C26" s="20" t="s">
        <v>56</v>
      </c>
      <c r="D26" s="27">
        <f t="shared" si="0"/>
        <v>800</v>
      </c>
      <c r="E26" s="27"/>
      <c r="F26" s="27">
        <v>800</v>
      </c>
      <c r="G26" s="27"/>
      <c r="H26" s="15" t="s">
        <v>57</v>
      </c>
      <c r="I26" s="27">
        <f t="shared" si="2"/>
        <v>0</v>
      </c>
      <c r="J26" s="27"/>
      <c r="K26" s="27"/>
      <c r="L26" s="27"/>
    </row>
    <row r="27" spans="1:12" s="1" customFormat="1" ht="18.75" customHeight="1">
      <c r="A27" s="29"/>
      <c r="B27" s="30"/>
      <c r="C27" s="20" t="s">
        <v>58</v>
      </c>
      <c r="D27" s="27">
        <f t="shared" si="0"/>
        <v>0</v>
      </c>
      <c r="E27" s="27"/>
      <c r="F27" s="27"/>
      <c r="G27" s="27"/>
      <c r="H27" s="15" t="s">
        <v>59</v>
      </c>
      <c r="I27" s="27">
        <f t="shared" si="2"/>
        <v>0</v>
      </c>
      <c r="J27" s="27"/>
      <c r="K27" s="27"/>
      <c r="L27" s="27"/>
    </row>
    <row r="28" spans="1:12" s="1" customFormat="1" ht="18.75" customHeight="1">
      <c r="A28" s="29"/>
      <c r="B28" s="30"/>
      <c r="C28" s="20" t="s">
        <v>60</v>
      </c>
      <c r="D28" s="27">
        <f t="shared" si="0"/>
        <v>0</v>
      </c>
      <c r="E28" s="27"/>
      <c r="F28" s="27"/>
      <c r="G28" s="27"/>
      <c r="H28" s="15" t="s">
        <v>61</v>
      </c>
      <c r="I28" s="27">
        <f t="shared" si="2"/>
        <v>0</v>
      </c>
      <c r="J28" s="27"/>
      <c r="K28" s="27"/>
      <c r="L28" s="27"/>
    </row>
    <row r="29" spans="1:12" s="1" customFormat="1" ht="18.75" customHeight="1">
      <c r="A29" s="29"/>
      <c r="B29" s="30"/>
      <c r="C29" s="20" t="s">
        <v>62</v>
      </c>
      <c r="D29" s="27">
        <f t="shared" si="0"/>
        <v>0</v>
      </c>
      <c r="E29" s="27"/>
      <c r="F29" s="27"/>
      <c r="G29" s="27"/>
      <c r="H29" s="31"/>
      <c r="I29" s="33"/>
      <c r="J29" s="33"/>
      <c r="K29" s="33"/>
      <c r="L29" s="33"/>
    </row>
    <row r="30" spans="1:12" s="1" customFormat="1" ht="18.75" customHeight="1">
      <c r="A30" s="29"/>
      <c r="B30" s="30"/>
      <c r="C30" s="20" t="s">
        <v>63</v>
      </c>
      <c r="D30" s="32">
        <f t="shared" si="0"/>
        <v>0</v>
      </c>
      <c r="E30" s="32"/>
      <c r="F30" s="32"/>
      <c r="G30" s="32"/>
      <c r="H30" s="31"/>
      <c r="I30" s="33"/>
      <c r="J30" s="33"/>
      <c r="K30" s="33"/>
      <c r="L30" s="33"/>
    </row>
    <row r="31" spans="1:12" s="1" customFormat="1" ht="18.75" customHeight="1">
      <c r="A31" s="29"/>
      <c r="B31" s="30"/>
      <c r="C31" s="29" t="s">
        <v>64</v>
      </c>
      <c r="D31" s="27">
        <f t="shared" si="0"/>
        <v>0</v>
      </c>
      <c r="E31" s="27"/>
      <c r="F31" s="27"/>
      <c r="G31" s="27"/>
      <c r="H31" s="31"/>
      <c r="I31" s="33"/>
      <c r="J31" s="33"/>
      <c r="K31" s="33"/>
      <c r="L31" s="33"/>
    </row>
    <row r="32" spans="1:12" s="1" customFormat="1" ht="18.75" customHeight="1">
      <c r="A32" s="29"/>
      <c r="B32" s="30"/>
      <c r="C32" s="29" t="s">
        <v>65</v>
      </c>
      <c r="D32" s="27">
        <f t="shared" si="0"/>
        <v>0</v>
      </c>
      <c r="E32" s="27"/>
      <c r="F32" s="27"/>
      <c r="G32" s="27"/>
      <c r="H32" s="31"/>
      <c r="I32" s="33"/>
      <c r="J32" s="33"/>
      <c r="K32" s="33"/>
      <c r="L32" s="33"/>
    </row>
    <row r="33" spans="1:12" s="1" customFormat="1" ht="18.75" customHeight="1">
      <c r="A33" s="20" t="s">
        <v>66</v>
      </c>
      <c r="B33" s="6">
        <f>B6+B7+B5</f>
        <v>3743.834613</v>
      </c>
      <c r="C33" s="20" t="s">
        <v>67</v>
      </c>
      <c r="D33" s="6">
        <f>D5+D6+D7+D8+D9+D10+D11+D12+D13+D14+D15+D16+D17+D18+D19+D20+D21+D22+D23+D24+D25+D26+D27+D28+D29+D30+D31+D32</f>
        <v>3743.834613</v>
      </c>
      <c r="E33" s="6">
        <f>E5+E6+E7+E8+E9+E10+E11+E12+E13+E14+E15+E16+E17+E18+E19+E20+E21+E22+E23+E24+E25+E26+E27+E28+E29+E30+E31+E32</f>
        <v>2943.834613</v>
      </c>
      <c r="F33" s="6">
        <f>F5+F6+F7+F8+F9+F10+F11+F12+F13+F14+F15+F16+F17+F18+F19+F20+F21+F22+F23+F24+F25+F26+F27+F28+F29+F30+F31+F32</f>
        <v>800</v>
      </c>
      <c r="G33" s="6">
        <f>G5+G6+G7+G8+G9+G10+G11+G12+G13+G14+G15+G16+G17+G18+G19+G20+G21+G22+G23+G24+G25+G26+G27+G28+G29+G30+G31+G32</f>
        <v>0</v>
      </c>
      <c r="H33" s="15" t="s">
        <v>67</v>
      </c>
      <c r="I33" s="6">
        <f>I19+I20+I21+I22+I23+I24+I25+I26+I27+I28</f>
        <v>3743.834613</v>
      </c>
      <c r="J33" s="6">
        <f>J19+J20+J21+J22+J23+J24+J25+J26+J27+J28</f>
        <v>2943.834613</v>
      </c>
      <c r="K33" s="6">
        <f>K19+K20+K21+K22+K23+K24+K25+K26+K27+K28</f>
        <v>800</v>
      </c>
      <c r="L33" s="6">
        <f>L19+L20+L21+L22+L23+L24+L25+L26+L27+L28</f>
        <v>0</v>
      </c>
    </row>
    <row r="34" spans="1:12" s="1" customFormat="1" ht="18.75" customHeight="1">
      <c r="A34" s="29"/>
      <c r="B34" s="30"/>
      <c r="C34" s="29"/>
      <c r="D34" s="27"/>
      <c r="E34" s="33"/>
      <c r="F34" s="33"/>
      <c r="G34" s="33"/>
      <c r="H34" s="31"/>
      <c r="I34" s="33"/>
      <c r="J34" s="33"/>
      <c r="K34" s="33"/>
      <c r="L34" s="33"/>
    </row>
    <row r="35" spans="1:12" s="1" customFormat="1" ht="18.75" customHeight="1">
      <c r="A35" s="20" t="s">
        <v>129</v>
      </c>
      <c r="B35" s="6"/>
      <c r="C35" s="20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5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20" t="s">
        <v>130</v>
      </c>
      <c r="B36" s="6"/>
      <c r="C36" s="29"/>
      <c r="D36" s="33"/>
      <c r="E36" s="33"/>
      <c r="F36" s="33"/>
      <c r="G36" s="33"/>
      <c r="H36" s="31"/>
      <c r="I36" s="33"/>
      <c r="J36" s="33"/>
      <c r="K36" s="33"/>
      <c r="L36" s="33"/>
    </row>
    <row r="37" spans="1:12" s="1" customFormat="1" ht="18.75" customHeight="1">
      <c r="A37" s="20" t="s">
        <v>131</v>
      </c>
      <c r="B37" s="6"/>
      <c r="C37" s="29"/>
      <c r="D37" s="33"/>
      <c r="E37" s="33"/>
      <c r="F37" s="33"/>
      <c r="G37" s="33"/>
      <c r="H37" s="31"/>
      <c r="I37" s="33"/>
      <c r="J37" s="33"/>
      <c r="K37" s="33"/>
      <c r="L37" s="33"/>
    </row>
    <row r="38" spans="1:12" s="1" customFormat="1" ht="18.75" customHeight="1">
      <c r="A38" s="20" t="s">
        <v>132</v>
      </c>
      <c r="B38" s="6"/>
      <c r="C38" s="29"/>
      <c r="D38" s="33"/>
      <c r="E38" s="33"/>
      <c r="F38" s="33"/>
      <c r="G38" s="33"/>
      <c r="H38" s="31"/>
      <c r="I38" s="33"/>
      <c r="J38" s="33"/>
      <c r="K38" s="33"/>
      <c r="L38" s="33"/>
    </row>
    <row r="39" spans="1:12" s="1" customFormat="1" ht="18.75" customHeight="1">
      <c r="A39" s="29"/>
      <c r="B39" s="30"/>
      <c r="C39" s="29"/>
      <c r="D39" s="33"/>
      <c r="E39" s="33"/>
      <c r="F39" s="33"/>
      <c r="G39" s="33"/>
      <c r="H39" s="31"/>
      <c r="I39" s="33"/>
      <c r="J39" s="33"/>
      <c r="K39" s="33"/>
      <c r="L39" s="33"/>
    </row>
    <row r="40" spans="1:12" s="1" customFormat="1" ht="18.75" customHeight="1">
      <c r="A40" s="20" t="s">
        <v>73</v>
      </c>
      <c r="B40" s="6">
        <v>3743.834613</v>
      </c>
      <c r="C40" s="20" t="s">
        <v>74</v>
      </c>
      <c r="D40" s="6">
        <f>B40</f>
        <v>3743.834613</v>
      </c>
      <c r="E40" s="6">
        <f>B5+B35</f>
        <v>2943.834613</v>
      </c>
      <c r="F40" s="6">
        <f>B6+B36</f>
        <v>800</v>
      </c>
      <c r="G40" s="6">
        <f>B7+B37</f>
        <v>0</v>
      </c>
      <c r="H40" s="15" t="s">
        <v>74</v>
      </c>
      <c r="I40" s="6">
        <f>B40</f>
        <v>3743.834613</v>
      </c>
      <c r="J40" s="6">
        <f>B5+B35</f>
        <v>2943.834613</v>
      </c>
      <c r="K40" s="6">
        <f>B6+B36</f>
        <v>800</v>
      </c>
      <c r="L40" s="6">
        <f>B7+B37</f>
        <v>0</v>
      </c>
    </row>
    <row r="41" s="1" customFormat="1" ht="15"/>
    <row r="42" spans="1:8" s="1" customFormat="1" ht="13.5" customHeight="1">
      <c r="A42" s="23"/>
      <c r="C42" s="23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:I1"/>
    </sheetView>
  </sheetViews>
  <sheetFormatPr defaultColWidth="8.8515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32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133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134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1" t="s">
        <v>106</v>
      </c>
      <c r="H4" s="21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2943.834613</v>
      </c>
      <c r="F6" s="7">
        <v>1568.443507</v>
      </c>
      <c r="G6" s="7">
        <v>310.841106</v>
      </c>
      <c r="H6" s="7">
        <v>208.05</v>
      </c>
      <c r="I6" s="7">
        <v>856.5</v>
      </c>
    </row>
    <row r="7" spans="1:9" s="1" customFormat="1" ht="19.5" customHeight="1">
      <c r="A7" s="6"/>
      <c r="B7" s="6"/>
      <c r="C7" s="6" t="s">
        <v>108</v>
      </c>
      <c r="D7" s="6" t="s">
        <v>109</v>
      </c>
      <c r="E7" s="7">
        <v>2943.834613</v>
      </c>
      <c r="F7" s="7">
        <v>1568.443507</v>
      </c>
      <c r="G7" s="7">
        <v>310.841106</v>
      </c>
      <c r="H7" s="7">
        <v>208.05</v>
      </c>
      <c r="I7" s="7">
        <v>856.5</v>
      </c>
    </row>
    <row r="8" spans="1:9" s="1" customFormat="1" ht="19.5" customHeight="1">
      <c r="A8" s="6"/>
      <c r="B8" s="6"/>
      <c r="C8" s="6" t="s">
        <v>110</v>
      </c>
      <c r="D8" s="6" t="s">
        <v>111</v>
      </c>
      <c r="E8" s="7">
        <v>2943.834613</v>
      </c>
      <c r="F8" s="7">
        <v>1568.443507</v>
      </c>
      <c r="G8" s="7">
        <v>310.841106</v>
      </c>
      <c r="H8" s="7">
        <v>208.05</v>
      </c>
      <c r="I8" s="7">
        <v>856.5</v>
      </c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2087.334613</v>
      </c>
      <c r="F9" s="7">
        <v>1568.443507</v>
      </c>
      <c r="G9" s="7">
        <v>310.841106</v>
      </c>
      <c r="H9" s="7">
        <v>208.05</v>
      </c>
      <c r="I9" s="7"/>
    </row>
    <row r="10" spans="1:9" s="1" customFormat="1" ht="19.5" customHeight="1">
      <c r="A10" s="6" t="s">
        <v>116</v>
      </c>
      <c r="B10" s="6" t="s">
        <v>117</v>
      </c>
      <c r="C10" s="6" t="s">
        <v>114</v>
      </c>
      <c r="D10" s="6" t="s">
        <v>115</v>
      </c>
      <c r="E10" s="7">
        <v>760</v>
      </c>
      <c r="F10" s="7"/>
      <c r="G10" s="7"/>
      <c r="H10" s="7"/>
      <c r="I10" s="7">
        <v>760</v>
      </c>
    </row>
    <row r="11" spans="1:9" s="1" customFormat="1" ht="19.5" customHeight="1">
      <c r="A11" s="6" t="s">
        <v>118</v>
      </c>
      <c r="B11" s="6" t="s">
        <v>119</v>
      </c>
      <c r="C11" s="6" t="s">
        <v>114</v>
      </c>
      <c r="D11" s="6" t="s">
        <v>115</v>
      </c>
      <c r="E11" s="7">
        <v>96.5</v>
      </c>
      <c r="F11" s="7"/>
      <c r="G11" s="7"/>
      <c r="H11" s="7"/>
      <c r="I11" s="7">
        <v>96.5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19652777777777777" right="0.19652777777777777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showGridLines="0" workbookViewId="0" topLeftCell="A1">
      <selection activeCell="A2" sqref="A2:E2"/>
    </sheetView>
  </sheetViews>
  <sheetFormatPr defaultColWidth="8.8515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135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136</v>
      </c>
      <c r="B4" s="12"/>
      <c r="C4" s="12" t="s">
        <v>137</v>
      </c>
      <c r="D4" s="12"/>
      <c r="E4" s="12"/>
      <c r="F4" s="9"/>
      <c r="G4" s="9"/>
    </row>
    <row r="5" spans="1:7" s="1" customFormat="1" ht="21" customHeight="1">
      <c r="A5" s="12" t="s">
        <v>138</v>
      </c>
      <c r="B5" s="12" t="s">
        <v>99</v>
      </c>
      <c r="C5" s="12" t="s">
        <v>79</v>
      </c>
      <c r="D5" s="12" t="s">
        <v>139</v>
      </c>
      <c r="E5" s="12" t="s">
        <v>140</v>
      </c>
      <c r="F5" s="9"/>
      <c r="G5" s="9"/>
    </row>
    <row r="6" spans="1:7" s="1" customFormat="1" ht="21" customHeight="1">
      <c r="A6" s="19"/>
      <c r="B6" s="19" t="s">
        <v>79</v>
      </c>
      <c r="C6" s="14">
        <v>1879.284613</v>
      </c>
      <c r="D6" s="14">
        <v>1568.443507</v>
      </c>
      <c r="E6" s="14">
        <v>310.841106</v>
      </c>
      <c r="F6" s="9"/>
      <c r="G6" s="9"/>
    </row>
    <row r="7" spans="1:7" s="1" customFormat="1" ht="21" customHeight="1">
      <c r="A7" s="19" t="s">
        <v>141</v>
      </c>
      <c r="B7" s="19" t="s">
        <v>142</v>
      </c>
      <c r="C7" s="14">
        <v>1519.560907</v>
      </c>
      <c r="D7" s="14">
        <v>1519.560907</v>
      </c>
      <c r="E7" s="14">
        <v>0</v>
      </c>
      <c r="F7" s="9"/>
      <c r="G7" s="9"/>
    </row>
    <row r="8" spans="1:5" s="1" customFormat="1" ht="21" customHeight="1">
      <c r="A8" s="20" t="s">
        <v>143</v>
      </c>
      <c r="B8" s="20" t="s">
        <v>144</v>
      </c>
      <c r="C8" s="16">
        <v>87.786</v>
      </c>
      <c r="D8" s="16">
        <v>87.786</v>
      </c>
      <c r="E8" s="16">
        <v>0</v>
      </c>
    </row>
    <row r="9" spans="1:5" s="1" customFormat="1" ht="21" customHeight="1">
      <c r="A9" s="20" t="s">
        <v>145</v>
      </c>
      <c r="B9" s="20" t="s">
        <v>146</v>
      </c>
      <c r="C9" s="16">
        <v>71.9112</v>
      </c>
      <c r="D9" s="16">
        <v>71.9112</v>
      </c>
      <c r="E9" s="16">
        <v>0</v>
      </c>
    </row>
    <row r="10" spans="1:5" s="1" customFormat="1" ht="21" customHeight="1">
      <c r="A10" s="20" t="s">
        <v>147</v>
      </c>
      <c r="B10" s="20" t="s">
        <v>148</v>
      </c>
      <c r="C10" s="16">
        <v>113.6305</v>
      </c>
      <c r="D10" s="16">
        <v>113.6305</v>
      </c>
      <c r="E10" s="16">
        <v>0</v>
      </c>
    </row>
    <row r="11" spans="1:5" s="1" customFormat="1" ht="21" customHeight="1">
      <c r="A11" s="20" t="s">
        <v>149</v>
      </c>
      <c r="B11" s="20" t="s">
        <v>150</v>
      </c>
      <c r="C11" s="16">
        <v>3.924</v>
      </c>
      <c r="D11" s="16">
        <v>3.924</v>
      </c>
      <c r="E11" s="16">
        <v>0</v>
      </c>
    </row>
    <row r="12" spans="1:5" s="1" customFormat="1" ht="21" customHeight="1">
      <c r="A12" s="20" t="s">
        <v>151</v>
      </c>
      <c r="B12" s="20" t="s">
        <v>152</v>
      </c>
      <c r="C12" s="16">
        <v>34.440848</v>
      </c>
      <c r="D12" s="16">
        <v>34.440848</v>
      </c>
      <c r="E12" s="16">
        <v>0</v>
      </c>
    </row>
    <row r="13" spans="1:5" s="1" customFormat="1" ht="21" customHeight="1">
      <c r="A13" s="20" t="s">
        <v>153</v>
      </c>
      <c r="B13" s="20" t="s">
        <v>154</v>
      </c>
      <c r="C13" s="16">
        <v>9.438078</v>
      </c>
      <c r="D13" s="16">
        <v>9.438078</v>
      </c>
      <c r="E13" s="16">
        <v>0</v>
      </c>
    </row>
    <row r="14" spans="1:5" s="1" customFormat="1" ht="21" customHeight="1">
      <c r="A14" s="20" t="s">
        <v>155</v>
      </c>
      <c r="B14" s="20" t="s">
        <v>156</v>
      </c>
      <c r="C14" s="16">
        <v>0.011885</v>
      </c>
      <c r="D14" s="16">
        <v>0.011885</v>
      </c>
      <c r="E14" s="16">
        <v>0</v>
      </c>
    </row>
    <row r="15" spans="1:5" s="1" customFormat="1" ht="21" customHeight="1">
      <c r="A15" s="20" t="s">
        <v>157</v>
      </c>
      <c r="B15" s="20" t="s">
        <v>158</v>
      </c>
      <c r="C15" s="16">
        <v>18.171996</v>
      </c>
      <c r="D15" s="16">
        <v>18.171996</v>
      </c>
      <c r="E15" s="16">
        <v>0</v>
      </c>
    </row>
    <row r="16" spans="1:5" s="1" customFormat="1" ht="21" customHeight="1">
      <c r="A16" s="20" t="s">
        <v>159</v>
      </c>
      <c r="B16" s="20" t="s">
        <v>160</v>
      </c>
      <c r="C16" s="16">
        <v>1180.2464</v>
      </c>
      <c r="D16" s="16">
        <v>1180.2464</v>
      </c>
      <c r="E16" s="16">
        <v>0</v>
      </c>
    </row>
    <row r="17" spans="1:5" s="1" customFormat="1" ht="21" customHeight="1">
      <c r="A17" s="19" t="s">
        <v>161</v>
      </c>
      <c r="B17" s="19" t="s">
        <v>162</v>
      </c>
      <c r="C17" s="14">
        <v>310.841106</v>
      </c>
      <c r="D17" s="14">
        <v>0</v>
      </c>
      <c r="E17" s="14">
        <v>310.841106</v>
      </c>
    </row>
    <row r="18" spans="1:5" s="1" customFormat="1" ht="21" customHeight="1">
      <c r="A18" s="20" t="s">
        <v>163</v>
      </c>
      <c r="B18" s="20" t="s">
        <v>164</v>
      </c>
      <c r="C18" s="16">
        <v>2.42</v>
      </c>
      <c r="D18" s="16">
        <v>0</v>
      </c>
      <c r="E18" s="16">
        <v>2.42</v>
      </c>
    </row>
    <row r="19" spans="1:5" s="1" customFormat="1" ht="21" customHeight="1">
      <c r="A19" s="20" t="s">
        <v>165</v>
      </c>
      <c r="B19" s="20" t="s">
        <v>166</v>
      </c>
      <c r="C19" s="16">
        <v>0</v>
      </c>
      <c r="D19" s="16">
        <v>0</v>
      </c>
      <c r="E19" s="16">
        <v>0</v>
      </c>
    </row>
    <row r="20" spans="1:5" s="1" customFormat="1" ht="21" customHeight="1">
      <c r="A20" s="20" t="s">
        <v>167</v>
      </c>
      <c r="B20" s="20" t="s">
        <v>168</v>
      </c>
      <c r="C20" s="16">
        <v>0</v>
      </c>
      <c r="D20" s="16">
        <v>0</v>
      </c>
      <c r="E20" s="16">
        <v>0</v>
      </c>
    </row>
    <row r="21" spans="1:5" s="1" customFormat="1" ht="21" customHeight="1">
      <c r="A21" s="20" t="s">
        <v>169</v>
      </c>
      <c r="B21" s="20" t="s">
        <v>170</v>
      </c>
      <c r="C21" s="16">
        <v>2</v>
      </c>
      <c r="D21" s="16">
        <v>0</v>
      </c>
      <c r="E21" s="16">
        <v>2</v>
      </c>
    </row>
    <row r="22" spans="1:5" s="1" customFormat="1" ht="21" customHeight="1">
      <c r="A22" s="20" t="s">
        <v>171</v>
      </c>
      <c r="B22" s="20" t="s">
        <v>172</v>
      </c>
      <c r="C22" s="16">
        <v>5</v>
      </c>
      <c r="D22" s="16">
        <v>0</v>
      </c>
      <c r="E22" s="16">
        <v>5</v>
      </c>
    </row>
    <row r="23" spans="1:5" s="1" customFormat="1" ht="21" customHeight="1">
      <c r="A23" s="20" t="s">
        <v>173</v>
      </c>
      <c r="B23" s="20" t="s">
        <v>174</v>
      </c>
      <c r="C23" s="16">
        <v>1</v>
      </c>
      <c r="D23" s="16">
        <v>0</v>
      </c>
      <c r="E23" s="16">
        <v>1</v>
      </c>
    </row>
    <row r="24" spans="1:5" s="1" customFormat="1" ht="21" customHeight="1">
      <c r="A24" s="20" t="s">
        <v>175</v>
      </c>
      <c r="B24" s="20" t="s">
        <v>176</v>
      </c>
      <c r="C24" s="16">
        <v>0</v>
      </c>
      <c r="D24" s="16">
        <v>0</v>
      </c>
      <c r="E24" s="16">
        <v>0</v>
      </c>
    </row>
    <row r="25" spans="1:5" s="1" customFormat="1" ht="21" customHeight="1">
      <c r="A25" s="20" t="s">
        <v>177</v>
      </c>
      <c r="B25" s="20" t="s">
        <v>178</v>
      </c>
      <c r="C25" s="16">
        <v>2</v>
      </c>
      <c r="D25" s="16">
        <v>0</v>
      </c>
      <c r="E25" s="16">
        <v>2</v>
      </c>
    </row>
    <row r="26" spans="1:5" s="1" customFormat="1" ht="21" customHeight="1">
      <c r="A26" s="20" t="s">
        <v>179</v>
      </c>
      <c r="B26" s="20" t="s">
        <v>180</v>
      </c>
      <c r="C26" s="16">
        <v>0</v>
      </c>
      <c r="D26" s="16">
        <v>0</v>
      </c>
      <c r="E26" s="16">
        <v>0</v>
      </c>
    </row>
    <row r="27" spans="1:5" s="1" customFormat="1" ht="21" customHeight="1">
      <c r="A27" s="20" t="s">
        <v>181</v>
      </c>
      <c r="B27" s="20" t="s">
        <v>182</v>
      </c>
      <c r="C27" s="16">
        <v>0</v>
      </c>
      <c r="D27" s="16">
        <v>0</v>
      </c>
      <c r="E27" s="16">
        <v>0</v>
      </c>
    </row>
    <row r="28" spans="1:5" s="1" customFormat="1" ht="21" customHeight="1">
      <c r="A28" s="20" t="s">
        <v>183</v>
      </c>
      <c r="B28" s="20" t="s">
        <v>184</v>
      </c>
      <c r="C28" s="16">
        <v>0</v>
      </c>
      <c r="D28" s="16">
        <v>0</v>
      </c>
      <c r="E28" s="16">
        <v>0</v>
      </c>
    </row>
    <row r="29" spans="1:5" s="1" customFormat="1" ht="21" customHeight="1">
      <c r="A29" s="20" t="s">
        <v>185</v>
      </c>
      <c r="B29" s="20" t="s">
        <v>186</v>
      </c>
      <c r="C29" s="16">
        <v>0</v>
      </c>
      <c r="D29" s="16">
        <v>0</v>
      </c>
      <c r="E29" s="16">
        <v>0</v>
      </c>
    </row>
    <row r="30" spans="1:5" s="1" customFormat="1" ht="21" customHeight="1">
      <c r="A30" s="20" t="s">
        <v>187</v>
      </c>
      <c r="B30" s="20" t="s">
        <v>188</v>
      </c>
      <c r="C30" s="16">
        <v>2</v>
      </c>
      <c r="D30" s="16">
        <v>0</v>
      </c>
      <c r="E30" s="16">
        <v>2</v>
      </c>
    </row>
    <row r="31" spans="1:5" s="1" customFormat="1" ht="21" customHeight="1">
      <c r="A31" s="20" t="s">
        <v>189</v>
      </c>
      <c r="B31" s="20" t="s">
        <v>190</v>
      </c>
      <c r="C31" s="16">
        <v>143.5</v>
      </c>
      <c r="D31" s="16">
        <v>0</v>
      </c>
      <c r="E31" s="16">
        <v>143.5</v>
      </c>
    </row>
    <row r="32" spans="1:5" s="1" customFormat="1" ht="21" customHeight="1">
      <c r="A32" s="20" t="s">
        <v>191</v>
      </c>
      <c r="B32" s="20" t="s">
        <v>192</v>
      </c>
      <c r="C32" s="16">
        <v>4.305106</v>
      </c>
      <c r="D32" s="16">
        <v>0</v>
      </c>
      <c r="E32" s="16">
        <v>4.305106</v>
      </c>
    </row>
    <row r="33" spans="1:5" s="1" customFormat="1" ht="21" customHeight="1">
      <c r="A33" s="20" t="s">
        <v>193</v>
      </c>
      <c r="B33" s="20" t="s">
        <v>194</v>
      </c>
      <c r="C33" s="16">
        <v>0</v>
      </c>
      <c r="D33" s="16">
        <v>0</v>
      </c>
      <c r="E33" s="16">
        <v>0</v>
      </c>
    </row>
    <row r="34" spans="1:5" s="1" customFormat="1" ht="21" customHeight="1">
      <c r="A34" s="20" t="s">
        <v>195</v>
      </c>
      <c r="B34" s="20" t="s">
        <v>196</v>
      </c>
      <c r="C34" s="16">
        <v>1</v>
      </c>
      <c r="D34" s="16">
        <v>0</v>
      </c>
      <c r="E34" s="16">
        <v>1</v>
      </c>
    </row>
    <row r="35" spans="1:5" s="1" customFormat="1" ht="21" customHeight="1">
      <c r="A35" s="20" t="s">
        <v>197</v>
      </c>
      <c r="B35" s="20" t="s">
        <v>198</v>
      </c>
      <c r="C35" s="16">
        <v>0</v>
      </c>
      <c r="D35" s="16">
        <v>0</v>
      </c>
      <c r="E35" s="16">
        <v>0</v>
      </c>
    </row>
    <row r="36" spans="1:5" s="1" customFormat="1" ht="21" customHeight="1">
      <c r="A36" s="20" t="s">
        <v>199</v>
      </c>
      <c r="B36" s="20" t="s">
        <v>200</v>
      </c>
      <c r="C36" s="16">
        <v>147.616</v>
      </c>
      <c r="D36" s="16">
        <v>0</v>
      </c>
      <c r="E36" s="16">
        <v>147.616</v>
      </c>
    </row>
    <row r="37" spans="1:5" s="1" customFormat="1" ht="21" customHeight="1">
      <c r="A37" s="19" t="s">
        <v>201</v>
      </c>
      <c r="B37" s="19" t="s">
        <v>202</v>
      </c>
      <c r="C37" s="14">
        <v>48.8826</v>
      </c>
      <c r="D37" s="14">
        <v>48.8826</v>
      </c>
      <c r="E37" s="14">
        <v>0</v>
      </c>
    </row>
    <row r="38" spans="1:5" s="1" customFormat="1" ht="21" customHeight="1">
      <c r="A38" s="20" t="s">
        <v>203</v>
      </c>
      <c r="B38" s="20" t="s">
        <v>204</v>
      </c>
      <c r="C38" s="16">
        <v>28.5551</v>
      </c>
      <c r="D38" s="16">
        <v>28.5551</v>
      </c>
      <c r="E38" s="16">
        <v>0</v>
      </c>
    </row>
    <row r="39" spans="1:5" s="1" customFormat="1" ht="21" customHeight="1">
      <c r="A39" s="20" t="s">
        <v>205</v>
      </c>
      <c r="B39" s="20" t="s">
        <v>206</v>
      </c>
      <c r="C39" s="16">
        <v>20.3275</v>
      </c>
      <c r="D39" s="16">
        <v>20.3275</v>
      </c>
      <c r="E39" s="16">
        <v>0</v>
      </c>
    </row>
    <row r="40" spans="1:5" s="1" customFormat="1" ht="21" customHeight="1">
      <c r="A40" s="19" t="s">
        <v>207</v>
      </c>
      <c r="B40" s="19" t="s">
        <v>208</v>
      </c>
      <c r="C40" s="14">
        <v>0</v>
      </c>
      <c r="D40" s="14">
        <v>0</v>
      </c>
      <c r="E40" s="14">
        <v>0</v>
      </c>
    </row>
    <row r="41" spans="1:5" s="1" customFormat="1" ht="21" customHeight="1">
      <c r="A41" s="20" t="s">
        <v>209</v>
      </c>
      <c r="B41" s="20" t="s">
        <v>210</v>
      </c>
      <c r="C41" s="16">
        <v>0</v>
      </c>
      <c r="D41" s="16">
        <v>0</v>
      </c>
      <c r="E41" s="16">
        <v>0</v>
      </c>
    </row>
    <row r="42" spans="1:5" s="1" customFormat="1" ht="21" customHeight="1">
      <c r="A42" s="20" t="s">
        <v>211</v>
      </c>
      <c r="B42" s="20" t="s">
        <v>212</v>
      </c>
      <c r="C42" s="16">
        <v>0</v>
      </c>
      <c r="D42" s="16">
        <v>0</v>
      </c>
      <c r="E42" s="16">
        <v>0</v>
      </c>
    </row>
    <row r="43" s="1" customFormat="1" ht="15"/>
    <row r="44" spans="1:7" s="1" customFormat="1" ht="21" customHeight="1">
      <c r="A44" s="9"/>
      <c r="B44" s="9"/>
      <c r="C44" s="9"/>
      <c r="D44" s="9"/>
      <c r="E44" s="9"/>
      <c r="F44" s="9"/>
      <c r="G44" s="9"/>
    </row>
    <row r="45" spans="1:7" s="1" customFormat="1" ht="21" customHeight="1">
      <c r="A45" s="9"/>
      <c r="B45" s="9"/>
      <c r="C45" s="9"/>
      <c r="D45" s="9"/>
      <c r="E45" s="9"/>
      <c r="F45" s="9"/>
      <c r="G45" s="9"/>
    </row>
    <row r="46" spans="1:7" s="1" customFormat="1" ht="21" customHeight="1">
      <c r="A46" s="9"/>
      <c r="B46" s="9"/>
      <c r="C46" s="9"/>
      <c r="D46" s="9"/>
      <c r="E46" s="9"/>
      <c r="F46" s="9"/>
      <c r="G46" s="9"/>
    </row>
    <row r="47" spans="1:7" s="1" customFormat="1" ht="21" customHeight="1">
      <c r="A47" s="9"/>
      <c r="B47" s="9"/>
      <c r="C47" s="9"/>
      <c r="D47" s="9"/>
      <c r="E47" s="9"/>
      <c r="F47" s="9"/>
      <c r="G47" s="9"/>
    </row>
    <row r="48" spans="1:7" s="1" customFormat="1" ht="21" customHeight="1">
      <c r="A48" s="9"/>
      <c r="B48" s="9"/>
      <c r="C48" s="9"/>
      <c r="D48" s="9"/>
      <c r="E48" s="9"/>
      <c r="F48" s="9"/>
      <c r="G48" s="9"/>
    </row>
    <row r="49" spans="1:7" s="1" customFormat="1" ht="21" customHeight="1">
      <c r="A49" s="9"/>
      <c r="B49" s="9"/>
      <c r="C49" s="9"/>
      <c r="D49" s="9"/>
      <c r="E49" s="9"/>
      <c r="F49" s="9"/>
      <c r="G49" s="9"/>
    </row>
    <row r="50" spans="1:7" s="1" customFormat="1" ht="21" customHeight="1">
      <c r="A50" s="9"/>
      <c r="B50" s="9"/>
      <c r="C50" s="9"/>
      <c r="D50" s="9"/>
      <c r="E50" s="9"/>
      <c r="F50" s="9"/>
      <c r="G50" s="9"/>
    </row>
    <row r="51" spans="1:7" s="1" customFormat="1" ht="21" customHeight="1">
      <c r="A51" s="9"/>
      <c r="B51" s="9"/>
      <c r="C51" s="9"/>
      <c r="D51" s="9"/>
      <c r="E51" s="9"/>
      <c r="F51" s="9"/>
      <c r="G51" s="9"/>
    </row>
    <row r="52" spans="1:7" s="1" customFormat="1" ht="15">
      <c r="A52" s="9"/>
      <c r="B52" s="9"/>
      <c r="C52" s="9"/>
      <c r="D52" s="9"/>
      <c r="E52" s="9"/>
      <c r="F52" s="9"/>
      <c r="G52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tabSelected="1" workbookViewId="0" topLeftCell="A1">
      <selection activeCell="A1" sqref="A1"/>
    </sheetView>
  </sheetViews>
  <sheetFormatPr defaultColWidth="8.8515625" defaultRowHeight="12.75" customHeight="1"/>
  <cols>
    <col min="1" max="1" width="21.00390625" style="1" customWidth="1"/>
    <col min="2" max="2" width="13.7109375" style="1" customWidth="1"/>
    <col min="3" max="3" width="16.57421875" style="1" customWidth="1"/>
    <col min="4" max="4" width="17.8515625" style="1" customWidth="1"/>
    <col min="5" max="5" width="19.8515625" style="1" customWidth="1"/>
    <col min="6" max="6" width="22.5742187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213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214</v>
      </c>
    </row>
    <row r="4" spans="1:6" s="1" customFormat="1" ht="21" customHeight="1">
      <c r="A4" s="17" t="s">
        <v>215</v>
      </c>
      <c r="B4" s="17" t="s">
        <v>216</v>
      </c>
      <c r="C4" s="12" t="s">
        <v>217</v>
      </c>
      <c r="D4" s="12"/>
      <c r="E4" s="12"/>
      <c r="F4" s="12" t="s">
        <v>218</v>
      </c>
    </row>
    <row r="5" spans="1:6" s="1" customFormat="1" ht="21" customHeight="1">
      <c r="A5" s="17"/>
      <c r="B5" s="17"/>
      <c r="C5" s="12" t="s">
        <v>82</v>
      </c>
      <c r="D5" s="12" t="s">
        <v>219</v>
      </c>
      <c r="E5" s="12" t="s">
        <v>220</v>
      </c>
      <c r="F5" s="12"/>
    </row>
    <row r="6" spans="1:6" s="1" customFormat="1" ht="21" customHeight="1">
      <c r="A6" s="18">
        <v>11.9</v>
      </c>
      <c r="B6" s="18">
        <v>0</v>
      </c>
      <c r="C6" s="18">
        <v>3</v>
      </c>
      <c r="D6" s="18">
        <v>0</v>
      </c>
      <c r="E6" s="18">
        <v>3</v>
      </c>
      <c r="F6" s="18">
        <v>8.9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221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138</v>
      </c>
      <c r="B4" s="12" t="s">
        <v>99</v>
      </c>
      <c r="C4" s="12" t="s">
        <v>222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223</v>
      </c>
      <c r="E5" s="12" t="s">
        <v>224</v>
      </c>
      <c r="F5" s="9"/>
      <c r="G5" s="9"/>
    </row>
    <row r="6" spans="1:7" s="1" customFormat="1" ht="21" customHeight="1">
      <c r="A6" s="13"/>
      <c r="B6" s="13" t="s">
        <v>79</v>
      </c>
      <c r="C6" s="14">
        <v>800</v>
      </c>
      <c r="D6" s="14">
        <v>0</v>
      </c>
      <c r="E6" s="14">
        <v>800</v>
      </c>
      <c r="F6" s="9"/>
      <c r="G6" s="9"/>
    </row>
    <row r="7" spans="1:7" s="1" customFormat="1" ht="21" customHeight="1">
      <c r="A7" s="13" t="s">
        <v>225</v>
      </c>
      <c r="B7" s="13" t="s">
        <v>226</v>
      </c>
      <c r="C7" s="14">
        <v>800</v>
      </c>
      <c r="D7" s="14">
        <v>0</v>
      </c>
      <c r="E7" s="14">
        <v>800</v>
      </c>
      <c r="F7" s="9"/>
      <c r="G7" s="9"/>
    </row>
    <row r="8" spans="1:7" s="1" customFormat="1" ht="21" customHeight="1">
      <c r="A8" s="13" t="s">
        <v>227</v>
      </c>
      <c r="B8" s="13" t="s">
        <v>228</v>
      </c>
      <c r="C8" s="14">
        <v>800</v>
      </c>
      <c r="D8" s="14">
        <v>0</v>
      </c>
      <c r="E8" s="14">
        <v>800</v>
      </c>
      <c r="F8" s="9"/>
      <c r="G8" s="9"/>
    </row>
    <row r="9" spans="1:7" s="1" customFormat="1" ht="21" customHeight="1">
      <c r="A9" s="15" t="s">
        <v>229</v>
      </c>
      <c r="B9" s="15" t="s">
        <v>230</v>
      </c>
      <c r="C9" s="16">
        <v>800</v>
      </c>
      <c r="D9" s="16">
        <v>0</v>
      </c>
      <c r="E9" s="16">
        <v>800</v>
      </c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R24" sqref="R24"/>
    </sheetView>
  </sheetViews>
  <sheetFormatPr defaultColWidth="8.8515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231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232</v>
      </c>
    </row>
    <row r="3" spans="1:14" s="1" customFormat="1" ht="30" customHeight="1">
      <c r="A3" s="4" t="s">
        <v>233</v>
      </c>
      <c r="B3" s="4" t="s">
        <v>101</v>
      </c>
      <c r="C3" s="4" t="s">
        <v>4</v>
      </c>
      <c r="D3" s="4" t="s">
        <v>234</v>
      </c>
      <c r="E3" s="4" t="s">
        <v>235</v>
      </c>
      <c r="F3" s="4" t="s">
        <v>236</v>
      </c>
      <c r="G3" s="4" t="s">
        <v>237</v>
      </c>
      <c r="H3" s="4" t="s">
        <v>238</v>
      </c>
      <c r="I3" s="4" t="s">
        <v>239</v>
      </c>
      <c r="J3" s="4" t="s">
        <v>240</v>
      </c>
      <c r="K3" s="4" t="s">
        <v>241</v>
      </c>
      <c r="L3" s="4" t="s">
        <v>242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243</v>
      </c>
      <c r="M4" s="4" t="s">
        <v>244</v>
      </c>
      <c r="N4" s="4" t="s">
        <v>245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5"/>
      <c r="J6" s="5"/>
      <c r="K6" s="6"/>
      <c r="L6" s="7">
        <v>3536600</v>
      </c>
      <c r="M6" s="7">
        <v>3536600</v>
      </c>
      <c r="N6" s="7"/>
    </row>
    <row r="7" spans="1:14" s="1" customFormat="1" ht="18.75" customHeight="1">
      <c r="A7" s="6" t="s">
        <v>108</v>
      </c>
      <c r="B7" s="6" t="s">
        <v>109</v>
      </c>
      <c r="C7" s="6"/>
      <c r="D7" s="6"/>
      <c r="E7" s="6"/>
      <c r="F7" s="6"/>
      <c r="G7" s="6"/>
      <c r="H7" s="6"/>
      <c r="I7" s="5"/>
      <c r="J7" s="5"/>
      <c r="K7" s="6"/>
      <c r="L7" s="7">
        <v>3536600</v>
      </c>
      <c r="M7" s="7">
        <v>3536600</v>
      </c>
      <c r="N7" s="7"/>
    </row>
    <row r="8" spans="1:14" s="1" customFormat="1" ht="18.75" customHeight="1">
      <c r="A8" s="6" t="s">
        <v>110</v>
      </c>
      <c r="B8" s="6" t="s">
        <v>111</v>
      </c>
      <c r="C8" s="6"/>
      <c r="D8" s="6"/>
      <c r="E8" s="6"/>
      <c r="F8" s="6"/>
      <c r="G8" s="6"/>
      <c r="H8" s="6"/>
      <c r="I8" s="5"/>
      <c r="J8" s="5"/>
      <c r="K8" s="6"/>
      <c r="L8" s="7">
        <v>3536600</v>
      </c>
      <c r="M8" s="7">
        <v>3536600</v>
      </c>
      <c r="N8" s="7"/>
    </row>
    <row r="9" spans="1:14" s="1" customFormat="1" ht="18.75" customHeight="1">
      <c r="A9" s="6" t="s">
        <v>114</v>
      </c>
      <c r="B9" s="6" t="s">
        <v>115</v>
      </c>
      <c r="C9" s="6" t="s">
        <v>246</v>
      </c>
      <c r="D9" s="6" t="s">
        <v>247</v>
      </c>
      <c r="E9" s="6" t="s">
        <v>248</v>
      </c>
      <c r="F9" s="6" t="s">
        <v>249</v>
      </c>
      <c r="G9" s="6" t="s">
        <v>250</v>
      </c>
      <c r="H9" s="6" t="s">
        <v>251</v>
      </c>
      <c r="I9" s="5">
        <v>2</v>
      </c>
      <c r="J9" s="5">
        <v>5000</v>
      </c>
      <c r="K9" s="6"/>
      <c r="L9" s="7">
        <v>10000</v>
      </c>
      <c r="M9" s="7">
        <v>10000</v>
      </c>
      <c r="N9" s="7"/>
    </row>
    <row r="10" spans="1:14" s="1" customFormat="1" ht="18.75" customHeight="1">
      <c r="A10" s="6" t="s">
        <v>114</v>
      </c>
      <c r="B10" s="6" t="s">
        <v>115</v>
      </c>
      <c r="C10" s="6" t="s">
        <v>246</v>
      </c>
      <c r="D10" s="6" t="s">
        <v>252</v>
      </c>
      <c r="E10" s="6" t="s">
        <v>248</v>
      </c>
      <c r="F10" s="6" t="s">
        <v>249</v>
      </c>
      <c r="G10" s="6" t="s">
        <v>250</v>
      </c>
      <c r="H10" s="6" t="s">
        <v>251</v>
      </c>
      <c r="I10" s="5">
        <v>4</v>
      </c>
      <c r="J10" s="5">
        <v>5000</v>
      </c>
      <c r="K10" s="6"/>
      <c r="L10" s="7">
        <v>20000</v>
      </c>
      <c r="M10" s="7">
        <v>20000</v>
      </c>
      <c r="N10" s="7"/>
    </row>
    <row r="11" spans="1:14" s="1" customFormat="1" ht="18.75" customHeight="1">
      <c r="A11" s="6" t="s">
        <v>114</v>
      </c>
      <c r="B11" s="6" t="s">
        <v>115</v>
      </c>
      <c r="C11" s="6" t="s">
        <v>246</v>
      </c>
      <c r="D11" s="6" t="s">
        <v>253</v>
      </c>
      <c r="E11" s="6" t="s">
        <v>248</v>
      </c>
      <c r="F11" s="6" t="s">
        <v>249</v>
      </c>
      <c r="G11" s="6" t="s">
        <v>250</v>
      </c>
      <c r="H11" s="6" t="s">
        <v>251</v>
      </c>
      <c r="I11" s="5">
        <v>3</v>
      </c>
      <c r="J11" s="5">
        <v>8000</v>
      </c>
      <c r="K11" s="6"/>
      <c r="L11" s="7">
        <v>24000</v>
      </c>
      <c r="M11" s="7">
        <v>24000</v>
      </c>
      <c r="N11" s="7"/>
    </row>
    <row r="12" spans="1:14" s="1" customFormat="1" ht="18.75" customHeight="1">
      <c r="A12" s="6" t="s">
        <v>114</v>
      </c>
      <c r="B12" s="6" t="s">
        <v>115</v>
      </c>
      <c r="C12" s="6" t="s">
        <v>254</v>
      </c>
      <c r="D12" s="6" t="s">
        <v>255</v>
      </c>
      <c r="E12" s="6" t="s">
        <v>248</v>
      </c>
      <c r="F12" s="6" t="s">
        <v>256</v>
      </c>
      <c r="G12" s="6" t="s">
        <v>250</v>
      </c>
      <c r="H12" s="6" t="s">
        <v>251</v>
      </c>
      <c r="I12" s="5">
        <v>1</v>
      </c>
      <c r="J12" s="5">
        <v>10000</v>
      </c>
      <c r="K12" s="6"/>
      <c r="L12" s="7">
        <v>10000</v>
      </c>
      <c r="M12" s="7">
        <v>10000</v>
      </c>
      <c r="N12" s="7"/>
    </row>
    <row r="13" spans="1:14" s="1" customFormat="1" ht="18.75" customHeight="1">
      <c r="A13" s="6" t="s">
        <v>114</v>
      </c>
      <c r="B13" s="6" t="s">
        <v>115</v>
      </c>
      <c r="C13" s="6" t="s">
        <v>246</v>
      </c>
      <c r="D13" s="6" t="s">
        <v>257</v>
      </c>
      <c r="E13" s="6" t="s">
        <v>248</v>
      </c>
      <c r="F13" s="6" t="s">
        <v>258</v>
      </c>
      <c r="G13" s="6" t="s">
        <v>250</v>
      </c>
      <c r="H13" s="6" t="s">
        <v>251</v>
      </c>
      <c r="I13" s="5">
        <v>1</v>
      </c>
      <c r="J13" s="5">
        <v>164000</v>
      </c>
      <c r="K13" s="6"/>
      <c r="L13" s="7">
        <v>164000</v>
      </c>
      <c r="M13" s="7">
        <v>164000</v>
      </c>
      <c r="N13" s="7"/>
    </row>
    <row r="14" spans="1:14" s="1" customFormat="1" ht="18.75" customHeight="1">
      <c r="A14" s="6" t="s">
        <v>114</v>
      </c>
      <c r="B14" s="6" t="s">
        <v>115</v>
      </c>
      <c r="C14" s="6" t="s">
        <v>246</v>
      </c>
      <c r="D14" s="6" t="s">
        <v>259</v>
      </c>
      <c r="E14" s="6" t="s">
        <v>248</v>
      </c>
      <c r="F14" s="6" t="s">
        <v>260</v>
      </c>
      <c r="G14" s="6" t="s">
        <v>250</v>
      </c>
      <c r="H14" s="6" t="s">
        <v>251</v>
      </c>
      <c r="I14" s="5">
        <v>1</v>
      </c>
      <c r="J14" s="5">
        <v>15000</v>
      </c>
      <c r="K14" s="6"/>
      <c r="L14" s="7">
        <v>15000</v>
      </c>
      <c r="M14" s="7">
        <v>15000</v>
      </c>
      <c r="N14" s="7"/>
    </row>
    <row r="15" spans="1:14" s="1" customFormat="1" ht="18.75" customHeight="1">
      <c r="A15" s="6" t="s">
        <v>114</v>
      </c>
      <c r="B15" s="6" t="s">
        <v>115</v>
      </c>
      <c r="C15" s="6" t="s">
        <v>246</v>
      </c>
      <c r="D15" s="6" t="s">
        <v>261</v>
      </c>
      <c r="E15" s="6" t="s">
        <v>248</v>
      </c>
      <c r="F15" s="6" t="s">
        <v>262</v>
      </c>
      <c r="G15" s="6" t="s">
        <v>250</v>
      </c>
      <c r="H15" s="6" t="s">
        <v>251</v>
      </c>
      <c r="I15" s="5">
        <v>1</v>
      </c>
      <c r="J15" s="5">
        <v>150000</v>
      </c>
      <c r="K15" s="6"/>
      <c r="L15" s="7">
        <v>150000</v>
      </c>
      <c r="M15" s="7">
        <v>150000</v>
      </c>
      <c r="N15" s="7"/>
    </row>
    <row r="16" spans="1:14" s="1" customFormat="1" ht="18.75" customHeight="1">
      <c r="A16" s="6" t="s">
        <v>114</v>
      </c>
      <c r="B16" s="6" t="s">
        <v>115</v>
      </c>
      <c r="C16" s="6" t="s">
        <v>246</v>
      </c>
      <c r="D16" s="6" t="s">
        <v>263</v>
      </c>
      <c r="E16" s="6" t="s">
        <v>248</v>
      </c>
      <c r="F16" s="6" t="s">
        <v>249</v>
      </c>
      <c r="G16" s="6" t="s">
        <v>250</v>
      </c>
      <c r="H16" s="6" t="s">
        <v>251</v>
      </c>
      <c r="I16" s="5">
        <v>2</v>
      </c>
      <c r="J16" s="5">
        <v>5000</v>
      </c>
      <c r="K16" s="6"/>
      <c r="L16" s="7">
        <v>10000</v>
      </c>
      <c r="M16" s="7">
        <v>10000</v>
      </c>
      <c r="N16" s="7"/>
    </row>
    <row r="17" spans="1:14" s="1" customFormat="1" ht="18.75" customHeight="1">
      <c r="A17" s="6" t="s">
        <v>114</v>
      </c>
      <c r="B17" s="6" t="s">
        <v>115</v>
      </c>
      <c r="C17" s="6" t="s">
        <v>246</v>
      </c>
      <c r="D17" s="6" t="s">
        <v>264</v>
      </c>
      <c r="E17" s="6" t="s">
        <v>248</v>
      </c>
      <c r="F17" s="6" t="s">
        <v>265</v>
      </c>
      <c r="G17" s="6" t="s">
        <v>250</v>
      </c>
      <c r="H17" s="6" t="s">
        <v>251</v>
      </c>
      <c r="I17" s="5">
        <v>1</v>
      </c>
      <c r="J17" s="5">
        <v>40000</v>
      </c>
      <c r="K17" s="6"/>
      <c r="L17" s="7">
        <v>40000</v>
      </c>
      <c r="M17" s="7">
        <v>40000</v>
      </c>
      <c r="N17" s="7"/>
    </row>
    <row r="18" spans="1:14" s="1" customFormat="1" ht="18.75" customHeight="1">
      <c r="A18" s="6" t="s">
        <v>114</v>
      </c>
      <c r="B18" s="6" t="s">
        <v>115</v>
      </c>
      <c r="C18" s="6" t="s">
        <v>246</v>
      </c>
      <c r="D18" s="6" t="s">
        <v>266</v>
      </c>
      <c r="E18" s="6" t="s">
        <v>248</v>
      </c>
      <c r="F18" s="6" t="s">
        <v>249</v>
      </c>
      <c r="G18" s="6" t="s">
        <v>250</v>
      </c>
      <c r="H18" s="6" t="s">
        <v>251</v>
      </c>
      <c r="I18" s="5">
        <v>12</v>
      </c>
      <c r="J18" s="5">
        <v>1500</v>
      </c>
      <c r="K18" s="6"/>
      <c r="L18" s="7">
        <v>18000</v>
      </c>
      <c r="M18" s="7">
        <v>18000</v>
      </c>
      <c r="N18" s="7"/>
    </row>
    <row r="19" spans="1:14" s="1" customFormat="1" ht="18.75" customHeight="1">
      <c r="A19" s="6" t="s">
        <v>114</v>
      </c>
      <c r="B19" s="6" t="s">
        <v>115</v>
      </c>
      <c r="C19" s="6" t="s">
        <v>254</v>
      </c>
      <c r="D19" s="6" t="s">
        <v>267</v>
      </c>
      <c r="E19" s="6" t="s">
        <v>248</v>
      </c>
      <c r="F19" s="6" t="s">
        <v>268</v>
      </c>
      <c r="G19" s="6" t="s">
        <v>250</v>
      </c>
      <c r="H19" s="6" t="s">
        <v>251</v>
      </c>
      <c r="I19" s="5">
        <v>1</v>
      </c>
      <c r="J19" s="5">
        <v>24200</v>
      </c>
      <c r="K19" s="6"/>
      <c r="L19" s="7">
        <v>24200</v>
      </c>
      <c r="M19" s="7">
        <v>24200</v>
      </c>
      <c r="N19" s="7"/>
    </row>
    <row r="20" spans="1:14" s="1" customFormat="1" ht="18.75" customHeight="1">
      <c r="A20" s="6" t="s">
        <v>114</v>
      </c>
      <c r="B20" s="6" t="s">
        <v>115</v>
      </c>
      <c r="C20" s="6" t="s">
        <v>246</v>
      </c>
      <c r="D20" s="6" t="s">
        <v>269</v>
      </c>
      <c r="E20" s="6" t="s">
        <v>248</v>
      </c>
      <c r="F20" s="6" t="s">
        <v>249</v>
      </c>
      <c r="G20" s="6" t="s">
        <v>250</v>
      </c>
      <c r="H20" s="6" t="s">
        <v>251</v>
      </c>
      <c r="I20" s="5">
        <v>18</v>
      </c>
      <c r="J20" s="5">
        <v>5000</v>
      </c>
      <c r="K20" s="6"/>
      <c r="L20" s="7">
        <v>90000</v>
      </c>
      <c r="M20" s="7">
        <v>90000</v>
      </c>
      <c r="N20" s="7"/>
    </row>
    <row r="21" spans="1:14" s="1" customFormat="1" ht="18.75" customHeight="1">
      <c r="A21" s="6" t="s">
        <v>114</v>
      </c>
      <c r="B21" s="6" t="s">
        <v>115</v>
      </c>
      <c r="C21" s="6" t="s">
        <v>254</v>
      </c>
      <c r="D21" s="6" t="s">
        <v>257</v>
      </c>
      <c r="E21" s="6" t="s">
        <v>248</v>
      </c>
      <c r="F21" s="6" t="s">
        <v>258</v>
      </c>
      <c r="G21" s="6" t="s">
        <v>250</v>
      </c>
      <c r="H21" s="6" t="s">
        <v>251</v>
      </c>
      <c r="I21" s="5">
        <v>1</v>
      </c>
      <c r="J21" s="5">
        <v>10000</v>
      </c>
      <c r="K21" s="6"/>
      <c r="L21" s="7">
        <v>10000</v>
      </c>
      <c r="M21" s="7">
        <v>10000</v>
      </c>
      <c r="N21" s="7"/>
    </row>
    <row r="22" spans="1:14" s="1" customFormat="1" ht="18.75" customHeight="1">
      <c r="A22" s="6" t="s">
        <v>114</v>
      </c>
      <c r="B22" s="6" t="s">
        <v>115</v>
      </c>
      <c r="C22" s="6" t="s">
        <v>246</v>
      </c>
      <c r="D22" s="6" t="s">
        <v>270</v>
      </c>
      <c r="E22" s="6" t="s">
        <v>248</v>
      </c>
      <c r="F22" s="6" t="s">
        <v>256</v>
      </c>
      <c r="G22" s="6" t="s">
        <v>250</v>
      </c>
      <c r="H22" s="6" t="s">
        <v>251</v>
      </c>
      <c r="I22" s="5">
        <v>1</v>
      </c>
      <c r="J22" s="5">
        <v>5000</v>
      </c>
      <c r="K22" s="6"/>
      <c r="L22" s="7">
        <v>5000</v>
      </c>
      <c r="M22" s="7">
        <v>5000</v>
      </c>
      <c r="N22" s="7"/>
    </row>
    <row r="23" spans="1:14" s="1" customFormat="1" ht="18.75" customHeight="1">
      <c r="A23" s="6" t="s">
        <v>114</v>
      </c>
      <c r="B23" s="6" t="s">
        <v>115</v>
      </c>
      <c r="C23" s="6" t="s">
        <v>246</v>
      </c>
      <c r="D23" s="6" t="s">
        <v>271</v>
      </c>
      <c r="E23" s="6" t="s">
        <v>248</v>
      </c>
      <c r="F23" s="6" t="s">
        <v>249</v>
      </c>
      <c r="G23" s="6" t="s">
        <v>250</v>
      </c>
      <c r="H23" s="6" t="s">
        <v>251</v>
      </c>
      <c r="I23" s="5">
        <v>12</v>
      </c>
      <c r="J23" s="5">
        <v>1200</v>
      </c>
      <c r="K23" s="6"/>
      <c r="L23" s="7">
        <v>14400</v>
      </c>
      <c r="M23" s="7">
        <v>14400</v>
      </c>
      <c r="N23" s="7"/>
    </row>
    <row r="24" spans="1:14" s="1" customFormat="1" ht="18.75" customHeight="1">
      <c r="A24" s="6" t="s">
        <v>114</v>
      </c>
      <c r="B24" s="6" t="s">
        <v>115</v>
      </c>
      <c r="C24" s="6" t="s">
        <v>246</v>
      </c>
      <c r="D24" s="6" t="s">
        <v>272</v>
      </c>
      <c r="E24" s="6" t="s">
        <v>248</v>
      </c>
      <c r="F24" s="6" t="s">
        <v>256</v>
      </c>
      <c r="G24" s="6" t="s">
        <v>250</v>
      </c>
      <c r="H24" s="6" t="s">
        <v>251</v>
      </c>
      <c r="I24" s="5">
        <v>1</v>
      </c>
      <c r="J24" s="5">
        <v>5000</v>
      </c>
      <c r="K24" s="6"/>
      <c r="L24" s="7">
        <v>5000</v>
      </c>
      <c r="M24" s="7">
        <v>5000</v>
      </c>
      <c r="N24" s="7"/>
    </row>
    <row r="25" spans="1:14" s="1" customFormat="1" ht="18.75" customHeight="1">
      <c r="A25" s="6" t="s">
        <v>114</v>
      </c>
      <c r="B25" s="6" t="s">
        <v>115</v>
      </c>
      <c r="C25" s="6" t="s">
        <v>246</v>
      </c>
      <c r="D25" s="6" t="s">
        <v>273</v>
      </c>
      <c r="E25" s="6" t="s">
        <v>248</v>
      </c>
      <c r="F25" s="6" t="s">
        <v>268</v>
      </c>
      <c r="G25" s="6" t="s">
        <v>250</v>
      </c>
      <c r="H25" s="6" t="s">
        <v>251</v>
      </c>
      <c r="I25" s="5">
        <v>1</v>
      </c>
      <c r="J25" s="5">
        <v>100000</v>
      </c>
      <c r="K25" s="6"/>
      <c r="L25" s="7">
        <v>100000</v>
      </c>
      <c r="M25" s="7">
        <v>100000</v>
      </c>
      <c r="N25" s="7"/>
    </row>
    <row r="26" spans="1:14" s="1" customFormat="1" ht="18.75" customHeight="1">
      <c r="A26" s="6" t="s">
        <v>114</v>
      </c>
      <c r="B26" s="6" t="s">
        <v>115</v>
      </c>
      <c r="C26" s="6" t="s">
        <v>246</v>
      </c>
      <c r="D26" s="6" t="s">
        <v>274</v>
      </c>
      <c r="E26" s="6" t="s">
        <v>248</v>
      </c>
      <c r="F26" s="6" t="s">
        <v>275</v>
      </c>
      <c r="G26" s="6" t="s">
        <v>250</v>
      </c>
      <c r="H26" s="6" t="s">
        <v>251</v>
      </c>
      <c r="I26" s="5">
        <v>1</v>
      </c>
      <c r="J26" s="5">
        <v>80000</v>
      </c>
      <c r="K26" s="6"/>
      <c r="L26" s="7">
        <v>80000</v>
      </c>
      <c r="M26" s="7">
        <v>80000</v>
      </c>
      <c r="N26" s="7"/>
    </row>
    <row r="27" spans="1:14" s="1" customFormat="1" ht="18.75" customHeight="1">
      <c r="A27" s="6" t="s">
        <v>114</v>
      </c>
      <c r="B27" s="6" t="s">
        <v>115</v>
      </c>
      <c r="C27" s="6" t="s">
        <v>246</v>
      </c>
      <c r="D27" s="6" t="s">
        <v>255</v>
      </c>
      <c r="E27" s="6" t="s">
        <v>248</v>
      </c>
      <c r="F27" s="6" t="s">
        <v>256</v>
      </c>
      <c r="G27" s="6" t="s">
        <v>250</v>
      </c>
      <c r="H27" s="6" t="s">
        <v>251</v>
      </c>
      <c r="I27" s="5">
        <v>1</v>
      </c>
      <c r="J27" s="5">
        <v>10000</v>
      </c>
      <c r="K27" s="6"/>
      <c r="L27" s="7">
        <v>10000</v>
      </c>
      <c r="M27" s="7">
        <v>10000</v>
      </c>
      <c r="N27" s="7"/>
    </row>
    <row r="28" spans="1:14" s="1" customFormat="1" ht="18.75" customHeight="1">
      <c r="A28" s="6" t="s">
        <v>114</v>
      </c>
      <c r="B28" s="6" t="s">
        <v>115</v>
      </c>
      <c r="C28" s="6" t="s">
        <v>276</v>
      </c>
      <c r="D28" s="6" t="s">
        <v>269</v>
      </c>
      <c r="E28" s="6" t="s">
        <v>277</v>
      </c>
      <c r="F28" s="6" t="s">
        <v>278</v>
      </c>
      <c r="G28" s="6" t="s">
        <v>250</v>
      </c>
      <c r="H28" s="6" t="s">
        <v>251</v>
      </c>
      <c r="I28" s="5">
        <v>4</v>
      </c>
      <c r="J28" s="5">
        <v>5000</v>
      </c>
      <c r="K28" s="6"/>
      <c r="L28" s="7">
        <v>20000</v>
      </c>
      <c r="M28" s="7">
        <v>20000</v>
      </c>
      <c r="N28" s="7"/>
    </row>
    <row r="29" spans="1:14" s="1" customFormat="1" ht="18.75" customHeight="1">
      <c r="A29" s="6" t="s">
        <v>114</v>
      </c>
      <c r="B29" s="6" t="s">
        <v>115</v>
      </c>
      <c r="C29" s="6" t="s">
        <v>276</v>
      </c>
      <c r="D29" s="6" t="s">
        <v>279</v>
      </c>
      <c r="E29" s="6" t="s">
        <v>277</v>
      </c>
      <c r="F29" s="6" t="s">
        <v>278</v>
      </c>
      <c r="G29" s="6" t="s">
        <v>250</v>
      </c>
      <c r="H29" s="6" t="s">
        <v>251</v>
      </c>
      <c r="I29" s="5">
        <v>1</v>
      </c>
      <c r="J29" s="5">
        <v>750000</v>
      </c>
      <c r="K29" s="6"/>
      <c r="L29" s="7">
        <v>750000</v>
      </c>
      <c r="M29" s="7">
        <v>750000</v>
      </c>
      <c r="N29" s="7"/>
    </row>
    <row r="30" spans="1:14" s="1" customFormat="1" ht="18.75" customHeight="1">
      <c r="A30" s="6" t="s">
        <v>114</v>
      </c>
      <c r="B30" s="6" t="s">
        <v>115</v>
      </c>
      <c r="C30" s="6" t="s">
        <v>276</v>
      </c>
      <c r="D30" s="6" t="s">
        <v>280</v>
      </c>
      <c r="E30" s="6" t="s">
        <v>277</v>
      </c>
      <c r="F30" s="6" t="s">
        <v>278</v>
      </c>
      <c r="G30" s="6" t="s">
        <v>250</v>
      </c>
      <c r="H30" s="6" t="s">
        <v>251</v>
      </c>
      <c r="I30" s="5">
        <v>2</v>
      </c>
      <c r="J30" s="5">
        <v>117500</v>
      </c>
      <c r="K30" s="6"/>
      <c r="L30" s="7">
        <v>235000</v>
      </c>
      <c r="M30" s="7">
        <v>235000</v>
      </c>
      <c r="N30" s="7"/>
    </row>
    <row r="31" spans="1:14" s="1" customFormat="1" ht="18.75" customHeight="1">
      <c r="A31" s="6" t="s">
        <v>114</v>
      </c>
      <c r="B31" s="6" t="s">
        <v>115</v>
      </c>
      <c r="C31" s="6" t="s">
        <v>276</v>
      </c>
      <c r="D31" s="6" t="s">
        <v>281</v>
      </c>
      <c r="E31" s="6" t="s">
        <v>277</v>
      </c>
      <c r="F31" s="6" t="s">
        <v>278</v>
      </c>
      <c r="G31" s="6" t="s">
        <v>250</v>
      </c>
      <c r="H31" s="6" t="s">
        <v>251</v>
      </c>
      <c r="I31" s="5">
        <v>1</v>
      </c>
      <c r="J31" s="5">
        <v>402000</v>
      </c>
      <c r="K31" s="6"/>
      <c r="L31" s="7">
        <v>402000</v>
      </c>
      <c r="M31" s="7">
        <v>402000</v>
      </c>
      <c r="N31" s="7"/>
    </row>
    <row r="32" spans="1:14" s="1" customFormat="1" ht="18.75" customHeight="1">
      <c r="A32" s="6" t="s">
        <v>114</v>
      </c>
      <c r="B32" s="6" t="s">
        <v>115</v>
      </c>
      <c r="C32" s="6" t="s">
        <v>276</v>
      </c>
      <c r="D32" s="6" t="s">
        <v>282</v>
      </c>
      <c r="E32" s="6" t="s">
        <v>277</v>
      </c>
      <c r="F32" s="6" t="s">
        <v>278</v>
      </c>
      <c r="G32" s="6" t="s">
        <v>250</v>
      </c>
      <c r="H32" s="6" t="s">
        <v>251</v>
      </c>
      <c r="I32" s="5">
        <v>2</v>
      </c>
      <c r="J32" s="5">
        <v>7000</v>
      </c>
      <c r="K32" s="6"/>
      <c r="L32" s="7">
        <v>14000</v>
      </c>
      <c r="M32" s="7">
        <v>14000</v>
      </c>
      <c r="N32" s="7"/>
    </row>
    <row r="33" spans="1:14" s="1" customFormat="1" ht="18.75" customHeight="1">
      <c r="A33" s="6" t="s">
        <v>114</v>
      </c>
      <c r="B33" s="6" t="s">
        <v>115</v>
      </c>
      <c r="C33" s="6" t="s">
        <v>276</v>
      </c>
      <c r="D33" s="6" t="s">
        <v>283</v>
      </c>
      <c r="E33" s="6" t="s">
        <v>277</v>
      </c>
      <c r="F33" s="6" t="s">
        <v>278</v>
      </c>
      <c r="G33" s="6" t="s">
        <v>250</v>
      </c>
      <c r="H33" s="6" t="s">
        <v>251</v>
      </c>
      <c r="I33" s="5">
        <v>2</v>
      </c>
      <c r="J33" s="5">
        <v>198000</v>
      </c>
      <c r="K33" s="6"/>
      <c r="L33" s="7">
        <v>396000</v>
      </c>
      <c r="M33" s="7">
        <v>396000</v>
      </c>
      <c r="N33" s="7"/>
    </row>
    <row r="34" spans="1:14" s="1" customFormat="1" ht="18.75" customHeight="1">
      <c r="A34" s="6" t="s">
        <v>114</v>
      </c>
      <c r="B34" s="6" t="s">
        <v>115</v>
      </c>
      <c r="C34" s="6" t="s">
        <v>276</v>
      </c>
      <c r="D34" s="6" t="s">
        <v>284</v>
      </c>
      <c r="E34" s="6" t="s">
        <v>277</v>
      </c>
      <c r="F34" s="6" t="s">
        <v>278</v>
      </c>
      <c r="G34" s="6" t="s">
        <v>250</v>
      </c>
      <c r="H34" s="6" t="s">
        <v>251</v>
      </c>
      <c r="I34" s="5">
        <v>1</v>
      </c>
      <c r="J34" s="5">
        <v>400000</v>
      </c>
      <c r="K34" s="6"/>
      <c r="L34" s="7">
        <v>400000</v>
      </c>
      <c r="M34" s="7">
        <v>400000</v>
      </c>
      <c r="N34" s="7"/>
    </row>
    <row r="35" spans="1:14" s="1" customFormat="1" ht="18.75" customHeight="1">
      <c r="A35" s="6" t="s">
        <v>114</v>
      </c>
      <c r="B35" s="6" t="s">
        <v>115</v>
      </c>
      <c r="C35" s="6" t="s">
        <v>276</v>
      </c>
      <c r="D35" s="6" t="s">
        <v>285</v>
      </c>
      <c r="E35" s="6" t="s">
        <v>277</v>
      </c>
      <c r="F35" s="6" t="s">
        <v>278</v>
      </c>
      <c r="G35" s="6" t="s">
        <v>250</v>
      </c>
      <c r="H35" s="6" t="s">
        <v>251</v>
      </c>
      <c r="I35" s="5">
        <v>1</v>
      </c>
      <c r="J35" s="5">
        <v>100000</v>
      </c>
      <c r="K35" s="6"/>
      <c r="L35" s="7">
        <v>100000</v>
      </c>
      <c r="M35" s="7">
        <v>100000</v>
      </c>
      <c r="N35" s="7"/>
    </row>
    <row r="36" spans="1:14" s="1" customFormat="1" ht="18.75" customHeight="1">
      <c r="A36" s="6" t="s">
        <v>114</v>
      </c>
      <c r="B36" s="6" t="s">
        <v>115</v>
      </c>
      <c r="C36" s="6" t="s">
        <v>276</v>
      </c>
      <c r="D36" s="6" t="s">
        <v>252</v>
      </c>
      <c r="E36" s="6" t="s">
        <v>277</v>
      </c>
      <c r="F36" s="6" t="s">
        <v>278</v>
      </c>
      <c r="G36" s="6" t="s">
        <v>250</v>
      </c>
      <c r="H36" s="6" t="s">
        <v>251</v>
      </c>
      <c r="I36" s="5">
        <v>4</v>
      </c>
      <c r="J36" s="5">
        <v>5000</v>
      </c>
      <c r="K36" s="6"/>
      <c r="L36" s="7">
        <v>20000</v>
      </c>
      <c r="M36" s="7">
        <v>20000</v>
      </c>
      <c r="N36" s="7"/>
    </row>
    <row r="37" spans="1:14" s="1" customFormat="1" ht="18.75" customHeight="1">
      <c r="A37" s="6" t="s">
        <v>114</v>
      </c>
      <c r="B37" s="6" t="s">
        <v>115</v>
      </c>
      <c r="C37" s="6" t="s">
        <v>286</v>
      </c>
      <c r="D37" s="6" t="s">
        <v>287</v>
      </c>
      <c r="E37" s="6" t="s">
        <v>288</v>
      </c>
      <c r="F37" s="6" t="s">
        <v>278</v>
      </c>
      <c r="G37" s="6" t="s">
        <v>250</v>
      </c>
      <c r="H37" s="6" t="s">
        <v>251</v>
      </c>
      <c r="I37" s="5">
        <v>1</v>
      </c>
      <c r="J37" s="5">
        <v>400000</v>
      </c>
      <c r="K37" s="6"/>
      <c r="L37" s="7">
        <v>400000</v>
      </c>
      <c r="M37" s="7">
        <v>400000</v>
      </c>
      <c r="N37" s="7"/>
    </row>
    <row r="38" s="1" customFormat="1" ht="15"/>
    <row r="39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华</cp:lastModifiedBy>
  <dcterms:created xsi:type="dcterms:W3CDTF">2023-01-16T02:12:43Z</dcterms:created>
  <dcterms:modified xsi:type="dcterms:W3CDTF">2023-01-16T08:31:07Z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32A15C49E62E462DBF27FFD17D6B8407</vt:lpwstr>
  </property>
</Properties>
</file>