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$A$1:$L$25</definedName>
    <definedName name="_xlnm.Print_Area" localSheetId="5">$A$1:$D$38</definedName>
    <definedName name="_xlnm.Print_Area" localSheetId="7">18</definedName>
    <definedName name="_xlnm.Print_Area" localSheetId="0">$A$1:$D$38</definedName>
    <definedName name="_xlnm.Print_Area" localSheetId="2">$A$1:$E$31</definedName>
    <definedName name="_xlnm.Print_Area" localSheetId="3">$A$1:$R$7</definedName>
    <definedName name="_xlnm.Print_Area" localSheetId="1">18</definedName>
    <definedName name="_xlnm.Print_Area" localSheetId="4">$A$1:$E$6</definedName>
  </definedNames>
  <calcPr fullCalcOnLoad="1"/>
</workbook>
</file>

<file path=xl/sharedStrings.xml><?xml version="1.0" encoding="utf-8"?>
<sst xmlns="http://schemas.openxmlformats.org/spreadsheetml/2006/main" count="366" uniqueCount="194">
  <si>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</si>
  <si>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</si>
  <si>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</si>
  <si>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</si>
  <si>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</si>
  <si>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</si>
  <si>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</si>
  <si>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</si>
  <si>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</si>
  <si>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</si>
  <si>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</si>
  <si>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</si>
  <si>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</si>
  <si>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 xml:space="preserve">    消费者权益保护</t>
  </si>
  <si>
    <t>一般公共预算支出表</t>
  </si>
  <si>
    <t>217、金融监管等事务</t>
  </si>
  <si>
    <t xml:space="preserve"> 金额单位：万元</t>
  </si>
  <si>
    <t xml:space="preserve">  30101</t>
  </si>
  <si>
    <t xml:space="preserve">    2011501</t>
  </si>
  <si>
    <t xml:space="preserve">    2011505</t>
  </si>
  <si>
    <t>219、援助其他地区支出</t>
  </si>
  <si>
    <t>上级补助收入</t>
  </si>
  <si>
    <t>19年预算数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</si>
  <si>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</si>
  <si>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</si>
  <si>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</si>
  <si>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</si>
  <si>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</si>
  <si>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</si>
  <si>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>医疗卫生与计划生育支出</t>
  </si>
  <si>
    <t xml:space="preserve">  住房改革支出</t>
  </si>
  <si>
    <t xml:space="preserve">    信息化建设（工商行政）</t>
  </si>
  <si>
    <t xml:space="preserve">    行政单位医疗</t>
  </si>
  <si>
    <t>收 入 总 计</t>
  </si>
  <si>
    <t>230、转移性支出</t>
  </si>
  <si>
    <t>增减额</t>
  </si>
  <si>
    <t>本年支出合计</t>
  </si>
  <si>
    <t>229、其他支出</t>
  </si>
  <si>
    <t xml:space="preserve">  生活补助</t>
  </si>
  <si>
    <t>收   入</t>
  </si>
  <si>
    <t>二、政府性基本预算拨款收入</t>
  </si>
  <si>
    <t>公务用车购置费</t>
  </si>
  <si>
    <t>本年收入合计</t>
  </si>
  <si>
    <t>四、事业单位经营收入</t>
  </si>
  <si>
    <t xml:space="preserve">  培训费</t>
  </si>
  <si>
    <t>合计</t>
  </si>
  <si>
    <t>220、国土资源气象等事务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</si>
  <si>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</si>
  <si>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</si>
  <si>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</si>
  <si>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</si>
  <si>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</si>
  <si>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</si>
  <si>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</si>
  <si>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</si>
  <si>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</si>
  <si>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</si>
  <si>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</si>
  <si>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 xml:space="preserve">  20115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</si>
  <si>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</si>
  <si>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</si>
  <si>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</si>
  <si>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</si>
  <si>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</si>
  <si>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</si>
  <si>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</si>
  <si>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</si>
  <si>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</si>
  <si>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</si>
  <si>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</si>
  <si>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</si>
  <si>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>上年执行数</t>
  </si>
  <si>
    <t>215、资源勘探电力信息等事务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</si>
  <si>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</si>
  <si>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</si>
  <si>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</si>
  <si>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</si>
  <si>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</si>
  <si>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  2011506</t>
  </si>
  <si>
    <t>本年政府性基金预算支出</t>
  </si>
  <si>
    <t xml:space="preserve">  30201</t>
  </si>
  <si>
    <t xml:space="preserve">  30205</t>
  </si>
  <si>
    <t xml:space="preserve">  30305</t>
  </si>
  <si>
    <t>一、本年支出</t>
  </si>
  <si>
    <t xml:space="preserve">    2080501</t>
  </si>
  <si>
    <t xml:space="preserve">    2080505</t>
  </si>
  <si>
    <t>222、粮油物资管理事务</t>
  </si>
  <si>
    <t>211节能环保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</si>
  <si>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</si>
  <si>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</si>
  <si>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</si>
  <si>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</si>
  <si>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</si>
  <si>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</si>
  <si>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</si>
  <si>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</si>
  <si>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</si>
  <si>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 xml:space="preserve">    执法办案专项</t>
  </si>
  <si>
    <t>预算数</t>
  </si>
  <si>
    <t>事业单位经营收入</t>
  </si>
  <si>
    <t xml:space="preserve">  津贴补贴</t>
  </si>
  <si>
    <t xml:space="preserve">  22102</t>
  </si>
  <si>
    <t>公务接待费</t>
  </si>
  <si>
    <t>七、其他收入</t>
  </si>
  <si>
    <t>对个人和家庭的补助支出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</si>
  <si>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</si>
  <si>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</si>
  <si>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</si>
  <si>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</si>
  <si>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</si>
  <si>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</si>
  <si>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</si>
  <si>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</si>
  <si>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30217</t>
  </si>
  <si>
    <t xml:space="preserve">  工商行政管理事务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</si>
  <si>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</si>
  <si>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</si>
  <si>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</si>
  <si>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</si>
  <si>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</si>
  <si>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</si>
  <si>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</si>
  <si>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</si>
  <si>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  2011507</t>
  </si>
  <si>
    <t xml:space="preserve">  30103</t>
  </si>
  <si>
    <t>208、社会保障和就业</t>
  </si>
  <si>
    <t>212、城乡社区事务</t>
  </si>
  <si>
    <t>**</t>
  </si>
  <si>
    <t>商品和服务支出</t>
  </si>
  <si>
    <t>（二）政府性基金预算财政拨款</t>
  </si>
  <si>
    <t>政府性基金预算支出表</t>
  </si>
  <si>
    <t>社会保障和就业支出</t>
  </si>
  <si>
    <t xml:space="preserve">  维修（护）费</t>
  </si>
  <si>
    <t xml:space="preserve">  30231</t>
  </si>
  <si>
    <t xml:space="preserve">  公务接待费</t>
  </si>
  <si>
    <t xml:space="preserve">
227、预备费</t>
  </si>
  <si>
    <t>部门公共表8</t>
  </si>
  <si>
    <t>部门公共表4</t>
  </si>
  <si>
    <t xml:space="preserve">    其他工商行政管理事务支出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</si>
  <si>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</si>
  <si>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</si>
  <si>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</si>
  <si>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</si>
  <si>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</si>
  <si>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</si>
  <si>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>本年基本支出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</si>
  <si>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</si>
  <si>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</si>
  <si>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</si>
  <si>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</si>
  <si>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</si>
  <si>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</si>
  <si>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>潜江市工商行政管理局</t>
  </si>
  <si>
    <t xml:space="preserve">  30113</t>
  </si>
  <si>
    <t xml:space="preserve">  20805</t>
  </si>
  <si>
    <t xml:space="preserve">    2011599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</si>
  <si>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</si>
  <si>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</si>
  <si>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</si>
  <si>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</si>
  <si>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</si>
  <si>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</si>
  <si>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</si>
  <si>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</si>
  <si>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 xml:space="preserve">    2011504</t>
  </si>
  <si>
    <t>233、债务发行费用支出</t>
  </si>
  <si>
    <t xml:space="preserve">  30207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</si>
  <si>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</si>
  <si>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</si>
  <si>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</si>
  <si>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</si>
  <si>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</si>
  <si>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>一般公共预算拨款收入</t>
  </si>
  <si>
    <t>支 出 总 计</t>
  </si>
  <si>
    <t xml:space="preserve">    工商行政管理专项</t>
  </si>
  <si>
    <t>2019年预算数</t>
  </si>
  <si>
    <t>一般公共服务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</si>
  <si>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</si>
  <si>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</si>
  <si>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</si>
  <si>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</si>
  <si>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</si>
  <si>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</si>
  <si>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</si>
  <si>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</si>
  <si>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</si>
  <si>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</si>
  <si>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</si>
  <si>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 xml:space="preserve">    行政运行（工商行政）</t>
  </si>
  <si>
    <t>201</t>
  </si>
  <si>
    <t xml:space="preserve">项目 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</si>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</sst>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000_ 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8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180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4" t="s">
        <v>6</v>
      </c>
      <c r="B1" s="4"/>
      <c r="C1" s="4"/>
      <c r="D1" s="4"/>
    </row>
    <row r="2" spans="1:4" ht="24" customHeight="1">
      <c r="A2" s="8" t="s">
        <v>24</v>
      </c>
      <c r="B2" s="8"/>
      <c r="C2" s="8"/>
      <c r="D2" s="8"/>
    </row>
    <row r="3" spans="1:4" ht="18.75" customHeight="1">
      <c r="A3" s="56" t="s">
        <v>152</v>
      </c>
      <c r="B3" s="25"/>
      <c r="C3" s="25"/>
      <c r="D3" s="42" t="s">
        <v>16</v>
      </c>
    </row>
    <row r="4" spans="1:4" ht="18.75" customHeight="1">
      <c r="A4" s="41" t="s">
        <v>39</v>
      </c>
      <c r="B4" s="31"/>
      <c r="C4" s="31" t="s">
        <v>161</v>
      </c>
      <c r="D4" s="31"/>
    </row>
    <row r="5" spans="1:4" ht="18.75" customHeight="1">
      <c r="A5" s="37" t="s">
        <v>190</v>
      </c>
      <c r="B5" s="30" t="s">
        <v>98</v>
      </c>
      <c r="C5" s="30" t="s">
        <v>74</v>
      </c>
      <c r="D5" s="30" t="s">
        <v>98</v>
      </c>
    </row>
    <row r="6" spans="1:4" ht="18.75" customHeight="1">
      <c r="A6" s="32" t="s">
        <v>179</v>
      </c>
      <c r="B6" s="29">
        <f>B7+B8</f>
        <v>4553.35</v>
      </c>
      <c r="C6" s="27" t="s">
        <v>83</v>
      </c>
      <c r="D6" s="29">
        <f>SUM(D7:D33)</f>
        <v>4553.349999999999</v>
      </c>
    </row>
    <row r="7" spans="1:4" ht="18.75" customHeight="1">
      <c r="A7" s="32" t="s">
        <v>151</v>
      </c>
      <c r="B7" s="55">
        <v>4553.35</v>
      </c>
      <c r="C7" s="32" t="s">
        <v>178</v>
      </c>
      <c r="D7" s="55">
        <v>3441.29</v>
      </c>
    </row>
    <row r="8" spans="1:5" ht="18.75" customHeight="1">
      <c r="A8" s="32" t="s">
        <v>129</v>
      </c>
      <c r="B8" s="55">
        <v>0</v>
      </c>
      <c r="C8" s="32" t="s">
        <v>69</v>
      </c>
      <c r="D8" s="55">
        <v>0</v>
      </c>
      <c r="E8" s="26"/>
    </row>
    <row r="9" spans="1:6" ht="18.75" customHeight="1">
      <c r="A9" s="32"/>
      <c r="B9" s="28"/>
      <c r="C9" s="32" t="s">
        <v>184</v>
      </c>
      <c r="D9" s="55">
        <v>0</v>
      </c>
      <c r="E9" s="26"/>
      <c r="F9" s="26"/>
    </row>
    <row r="10" spans="1:5" ht="18.75" customHeight="1">
      <c r="A10" s="32"/>
      <c r="B10" s="28"/>
      <c r="C10" s="32" t="s">
        <v>180</v>
      </c>
      <c r="D10" s="55">
        <v>0</v>
      </c>
      <c r="E10" s="26"/>
    </row>
    <row r="11" spans="1:5" ht="18.75" customHeight="1">
      <c r="A11" s="32"/>
      <c r="B11" s="28"/>
      <c r="C11" s="32" t="s">
        <v>159</v>
      </c>
      <c r="D11" s="55">
        <v>0</v>
      </c>
      <c r="E11" s="26"/>
    </row>
    <row r="12" spans="1:6" ht="18.75" customHeight="1">
      <c r="A12" s="27"/>
      <c r="B12" s="28"/>
      <c r="C12" s="32" t="s">
        <v>92</v>
      </c>
      <c r="D12" s="55">
        <v>0</v>
      </c>
      <c r="E12" s="26"/>
      <c r="F12" s="26"/>
    </row>
    <row r="13" spans="1:6" ht="18.75" customHeight="1">
      <c r="A13" s="32"/>
      <c r="B13" s="28"/>
      <c r="C13" s="32" t="s">
        <v>144</v>
      </c>
      <c r="D13" s="55">
        <v>0</v>
      </c>
      <c r="E13" s="26"/>
      <c r="F13" s="26"/>
    </row>
    <row r="14" spans="1:7" ht="18.75" customHeight="1">
      <c r="A14" s="27"/>
      <c r="B14" s="29"/>
      <c r="C14" s="32" t="s">
        <v>125</v>
      </c>
      <c r="D14" s="55">
        <v>600.46</v>
      </c>
      <c r="E14" s="26"/>
      <c r="F14" s="26"/>
      <c r="G14" s="26"/>
    </row>
    <row r="15" spans="1:7" ht="18.75" customHeight="1">
      <c r="A15" s="27"/>
      <c r="B15" s="29"/>
      <c r="C15" s="32" t="s">
        <v>183</v>
      </c>
      <c r="D15" s="55">
        <v>0</v>
      </c>
      <c r="E15" s="26"/>
      <c r="F15" s="26"/>
      <c r="G15" s="26"/>
    </row>
    <row r="16" spans="1:7" ht="18.75" customHeight="1">
      <c r="A16" s="32"/>
      <c r="B16" s="29"/>
      <c r="C16" s="32" t="s">
        <v>140</v>
      </c>
      <c r="D16" s="55">
        <v>114.74</v>
      </c>
      <c r="E16" s="26"/>
      <c r="F16" s="26"/>
      <c r="G16" s="26"/>
    </row>
    <row r="17" spans="1:8" ht="18.75" customHeight="1">
      <c r="A17" s="27"/>
      <c r="B17" s="29"/>
      <c r="C17" s="32" t="s">
        <v>87</v>
      </c>
      <c r="D17" s="55">
        <v>0</v>
      </c>
      <c r="E17" s="26"/>
      <c r="F17" s="26"/>
      <c r="H17" s="26"/>
    </row>
    <row r="18" spans="1:8" ht="18.75" customHeight="1">
      <c r="A18" s="27"/>
      <c r="B18" s="29"/>
      <c r="C18" s="32" t="s">
        <v>126</v>
      </c>
      <c r="D18" s="55">
        <v>0</v>
      </c>
      <c r="E18" s="26"/>
      <c r="F18" s="26"/>
      <c r="H18" s="26"/>
    </row>
    <row r="19" spans="1:8" ht="18.75" customHeight="1">
      <c r="A19" s="27"/>
      <c r="B19" s="29"/>
      <c r="C19" s="32" t="s">
        <v>96</v>
      </c>
      <c r="D19" s="55">
        <v>0</v>
      </c>
      <c r="E19" s="26"/>
      <c r="F19" s="26"/>
      <c r="H19" s="26"/>
    </row>
    <row r="20" spans="1:8" ht="18.75" customHeight="1">
      <c r="A20" s="27" t="s">
        <v>94</v>
      </c>
      <c r="B20" s="33">
        <f>B21+B22</f>
        <v>0</v>
      </c>
      <c r="C20" s="32" t="s">
        <v>52</v>
      </c>
      <c r="D20" s="55">
        <v>0</v>
      </c>
      <c r="E20" s="26"/>
      <c r="F20" s="26"/>
      <c r="G20" s="26"/>
      <c r="H20" s="26"/>
    </row>
    <row r="21" spans="1:8" ht="18.75" customHeight="1">
      <c r="A21" s="32" t="s">
        <v>151</v>
      </c>
      <c r="B21" s="55">
        <v>0</v>
      </c>
      <c r="C21" s="32" t="s">
        <v>72</v>
      </c>
      <c r="D21" s="55">
        <v>0</v>
      </c>
      <c r="E21" s="26"/>
      <c r="F21" s="26"/>
      <c r="G21" s="26"/>
      <c r="H21" s="26"/>
    </row>
    <row r="22" spans="1:6" ht="18.75" customHeight="1">
      <c r="A22" s="32" t="s">
        <v>129</v>
      </c>
      <c r="B22" s="29"/>
      <c r="C22" s="32" t="s">
        <v>64</v>
      </c>
      <c r="D22" s="55">
        <v>0</v>
      </c>
      <c r="E22" s="26"/>
      <c r="F22" s="26"/>
    </row>
    <row r="23" spans="1:6" ht="18.75" customHeight="1">
      <c r="A23" s="27"/>
      <c r="B23" s="29"/>
      <c r="C23" s="32" t="s">
        <v>15</v>
      </c>
      <c r="D23" s="55">
        <v>0</v>
      </c>
      <c r="E23" s="26"/>
      <c r="F23" s="26"/>
    </row>
    <row r="24" spans="1:8" ht="18.75" customHeight="1">
      <c r="A24" s="27"/>
      <c r="B24" s="29"/>
      <c r="C24" s="32" t="s">
        <v>20</v>
      </c>
      <c r="D24" s="55">
        <v>0</v>
      </c>
      <c r="E24" s="26"/>
      <c r="F24" s="26"/>
      <c r="G24" s="26"/>
      <c r="H24" s="26"/>
    </row>
    <row r="25" spans="1:8" ht="18.75" customHeight="1">
      <c r="A25" s="27"/>
      <c r="B25" s="29"/>
      <c r="C25" s="32" t="s">
        <v>46</v>
      </c>
      <c r="D25" s="55">
        <v>0</v>
      </c>
      <c r="E25" s="26"/>
      <c r="F25" s="26"/>
      <c r="G25" s="26"/>
      <c r="H25" s="26"/>
    </row>
    <row r="26" spans="1:7" ht="18.75" customHeight="1">
      <c r="A26" s="27"/>
      <c r="B26" s="29"/>
      <c r="C26" s="32" t="s">
        <v>118</v>
      </c>
      <c r="D26" s="55">
        <v>396.86</v>
      </c>
      <c r="E26" s="26"/>
      <c r="F26" s="26"/>
      <c r="G26" s="26"/>
    </row>
    <row r="27" spans="1:7" ht="18.75" customHeight="1">
      <c r="A27" s="27"/>
      <c r="B27" s="29"/>
      <c r="C27" s="32" t="s">
        <v>86</v>
      </c>
      <c r="D27" s="55">
        <v>0</v>
      </c>
      <c r="E27" s="26"/>
      <c r="F27" s="26"/>
      <c r="G27" s="26"/>
    </row>
    <row r="28" spans="1:6" ht="19.5" customHeight="1">
      <c r="A28" s="27"/>
      <c r="B28" s="29"/>
      <c r="C28" s="32" t="s">
        <v>135</v>
      </c>
      <c r="D28" s="55">
        <v>0</v>
      </c>
      <c r="E28" s="26"/>
      <c r="F28" s="26"/>
    </row>
    <row r="29" spans="1:6" ht="18.75" customHeight="1">
      <c r="A29" s="27"/>
      <c r="B29" s="29"/>
      <c r="C29" s="32" t="s">
        <v>37</v>
      </c>
      <c r="D29" s="55">
        <v>0</v>
      </c>
      <c r="E29" s="26"/>
      <c r="F29" s="26"/>
    </row>
    <row r="30" spans="1:5" ht="18.75" customHeight="1">
      <c r="A30" s="27"/>
      <c r="B30" s="29"/>
      <c r="C30" s="32" t="s">
        <v>34</v>
      </c>
      <c r="D30" s="55">
        <v>0</v>
      </c>
      <c r="E30" s="26"/>
    </row>
    <row r="31" spans="1:5" ht="18.75" customHeight="1">
      <c r="A31" s="27"/>
      <c r="B31" s="29"/>
      <c r="C31" s="32" t="s">
        <v>56</v>
      </c>
      <c r="D31" s="55">
        <v>0</v>
      </c>
      <c r="E31" s="26"/>
    </row>
    <row r="32" spans="1:4" ht="18.75" customHeight="1">
      <c r="A32" s="27"/>
      <c r="B32" s="29"/>
      <c r="C32" s="32" t="s">
        <v>109</v>
      </c>
      <c r="D32" s="55">
        <v>0</v>
      </c>
    </row>
    <row r="33" spans="1:4" ht="18.75" customHeight="1">
      <c r="A33" s="27"/>
      <c r="B33" s="29"/>
      <c r="C33" s="32" t="s">
        <v>165</v>
      </c>
      <c r="D33" s="55">
        <v>0</v>
      </c>
    </row>
    <row r="34" spans="1:4" ht="18.75" customHeight="1">
      <c r="A34" s="27"/>
      <c r="B34" s="29"/>
      <c r="C34" s="32"/>
      <c r="D34" s="29"/>
    </row>
    <row r="35" spans="1:4" ht="18.75" customHeight="1">
      <c r="A35" s="27"/>
      <c r="B35" s="29"/>
      <c r="C35" s="27" t="s">
        <v>150</v>
      </c>
      <c r="D35" s="29">
        <f>B37-D6</f>
        <v>0</v>
      </c>
    </row>
    <row r="36" spans="1:4" ht="18.75" customHeight="1">
      <c r="A36" s="27"/>
      <c r="B36" s="29"/>
      <c r="C36" s="27"/>
      <c r="D36" s="29"/>
    </row>
    <row r="37" spans="1:4" ht="18.75" customHeight="1">
      <c r="A37" s="30" t="s">
        <v>33</v>
      </c>
      <c r="B37" s="29">
        <f>B6+B20</f>
        <v>4553.35</v>
      </c>
      <c r="C37" s="30" t="s">
        <v>173</v>
      </c>
      <c r="D37" s="29">
        <f>D6+D35</f>
        <v>4553.349999999999</v>
      </c>
    </row>
    <row r="38" spans="1:4" ht="11.25">
      <c r="A38" s="5" t="s">
        <v>119</v>
      </c>
      <c r="B38" s="5"/>
      <c r="C38" s="5"/>
      <c r="D38" s="5"/>
    </row>
  </sheetData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O15" sqref="O15"/>
    </sheetView>
  </sheetViews>
  <sheetFormatPr defaultColWidth="9" defaultRowHeight="11.25"/>
  <cols>
    <col min="1" max="1" width="12.66015625" style="2" customWidth="1"/>
    <col min="2" max="2" width="30" style="0" customWidth="1"/>
    <col min="3" max="3" width="10" style="0" bestFit="1" customWidth="1"/>
    <col min="4" max="4" width="12.16015625" style="0" bestFit="1" customWidth="1"/>
    <col min="5" max="5" width="11.16015625" style="0" customWidth="1"/>
    <col min="6" max="8" width="10.66015625" style="0" customWidth="1"/>
    <col min="9" max="9" width="13.33203125" style="0" bestFit="1" customWidth="1"/>
    <col min="10" max="10" width="10.66015625" style="3" customWidth="1"/>
  </cols>
  <sheetData>
    <row r="1" spans="1:10" ht="11.2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>
      <c r="A3" s="63" t="s">
        <v>152</v>
      </c>
      <c r="B3" s="14"/>
      <c r="C3" s="14"/>
      <c r="D3" s="14"/>
      <c r="E3" s="14"/>
      <c r="F3" s="14"/>
      <c r="G3" s="14"/>
      <c r="H3" s="14"/>
      <c r="I3" s="14"/>
      <c r="J3" s="42" t="s">
        <v>16</v>
      </c>
    </row>
    <row r="4" spans="1:10" ht="18" customHeight="1">
      <c r="A4" s="15" t="s">
        <v>70</v>
      </c>
      <c r="B4" s="17"/>
      <c r="C4" s="15" t="s">
        <v>71</v>
      </c>
      <c r="D4" s="17"/>
      <c r="E4" s="17"/>
      <c r="F4" s="15" t="s">
        <v>22</v>
      </c>
      <c r="G4" s="17"/>
      <c r="H4" s="17"/>
      <c r="I4" s="15" t="s">
        <v>93</v>
      </c>
      <c r="J4" s="16"/>
    </row>
    <row r="5" spans="1:10" ht="18" customHeight="1">
      <c r="A5" s="6" t="s">
        <v>191</v>
      </c>
      <c r="B5" s="44" t="s">
        <v>61</v>
      </c>
      <c r="C5" s="6" t="s">
        <v>106</v>
      </c>
      <c r="D5" s="6" t="s">
        <v>12</v>
      </c>
      <c r="E5" s="6" t="s">
        <v>117</v>
      </c>
      <c r="F5" s="6" t="s">
        <v>106</v>
      </c>
      <c r="G5" s="6" t="s">
        <v>12</v>
      </c>
      <c r="H5" s="6" t="s">
        <v>117</v>
      </c>
      <c r="I5" s="6" t="s">
        <v>35</v>
      </c>
      <c r="J5" s="18" t="s">
        <v>59</v>
      </c>
    </row>
    <row r="6" spans="1:10" ht="18" customHeight="1">
      <c r="A6" s="36" t="s">
        <v>127</v>
      </c>
      <c r="B6" s="37" t="s">
        <v>127</v>
      </c>
      <c r="C6" s="30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</row>
    <row r="7" spans="1:10" ht="18" customHeight="1">
      <c r="A7" s="59"/>
      <c r="B7" s="64" t="s">
        <v>45</v>
      </c>
      <c r="C7" s="55">
        <v>6374</v>
      </c>
      <c r="D7" s="61">
        <v>5494.26</v>
      </c>
      <c r="E7" s="61">
        <v>879.74</v>
      </c>
      <c r="F7" s="61">
        <v>4553.35</v>
      </c>
      <c r="G7" s="55">
        <v>4122.68</v>
      </c>
      <c r="H7" s="57">
        <v>430.67</v>
      </c>
      <c r="I7" s="60">
        <f>F7-C7</f>
        <v>-1820.6499999999996</v>
      </c>
      <c r="J7" s="81">
        <f>I7/C7</f>
        <v>-0.28563696266080946</v>
      </c>
    </row>
    <row r="8" spans="1:10" ht="18" customHeight="1">
      <c r="A8" s="59" t="s">
        <v>189</v>
      </c>
      <c r="B8" s="64" t="s">
        <v>176</v>
      </c>
      <c r="C8" s="55">
        <v>6238.3</v>
      </c>
      <c r="D8" s="61">
        <v>5358.56</v>
      </c>
      <c r="E8" s="61">
        <v>879.74</v>
      </c>
      <c r="F8" s="61">
        <v>3441.29</v>
      </c>
      <c r="G8" s="55">
        <v>3010.62</v>
      </c>
      <c r="H8" s="57">
        <v>430.67</v>
      </c>
      <c r="I8" s="60">
        <f aca="true" t="shared" si="0" ref="I8:I25">F8-C8</f>
        <v>-2797.01</v>
      </c>
      <c r="J8" s="81">
        <f aca="true" t="shared" si="1" ref="J8:J25">I8/C8</f>
        <v>-0.44836093166407515</v>
      </c>
    </row>
    <row r="9" spans="1:10" ht="18" customHeight="1">
      <c r="A9" s="59" t="s">
        <v>58</v>
      </c>
      <c r="B9" s="64" t="s">
        <v>114</v>
      </c>
      <c r="C9" s="55">
        <f aca="true" t="shared" si="2" ref="C8:C25">D9+E9</f>
        <v>6238.3</v>
      </c>
      <c r="D9" s="61">
        <v>5358.56</v>
      </c>
      <c r="E9" s="61">
        <v>879.74</v>
      </c>
      <c r="F9" s="61">
        <v>3441.29</v>
      </c>
      <c r="G9" s="55">
        <v>3010.62</v>
      </c>
      <c r="H9" s="57">
        <v>430.67</v>
      </c>
      <c r="I9" s="60">
        <f t="shared" si="0"/>
        <v>-2797.01</v>
      </c>
      <c r="J9" s="81">
        <f t="shared" si="1"/>
        <v>-0.44836093166407515</v>
      </c>
    </row>
    <row r="10" spans="1:10" ht="18" customHeight="1">
      <c r="A10" s="59" t="s">
        <v>19</v>
      </c>
      <c r="B10" s="64" t="s">
        <v>97</v>
      </c>
      <c r="C10" s="55">
        <f t="shared" si="2"/>
        <v>777.06</v>
      </c>
      <c r="D10" s="61">
        <v>0</v>
      </c>
      <c r="E10" s="61">
        <v>777.06</v>
      </c>
      <c r="F10" s="61">
        <v>150</v>
      </c>
      <c r="G10" s="55">
        <v>0</v>
      </c>
      <c r="H10" s="57">
        <v>150</v>
      </c>
      <c r="I10" s="60">
        <f t="shared" si="0"/>
        <v>-627.06</v>
      </c>
      <c r="J10" s="81">
        <f t="shared" si="1"/>
        <v>-0.8069647131495638</v>
      </c>
    </row>
    <row r="11" spans="1:10" ht="18" customHeight="1">
      <c r="A11" s="59" t="s">
        <v>18</v>
      </c>
      <c r="B11" s="64" t="s">
        <v>188</v>
      </c>
      <c r="C11" s="55">
        <f t="shared" si="2"/>
        <v>5358.56</v>
      </c>
      <c r="D11" s="61">
        <v>5358.56</v>
      </c>
      <c r="E11" s="61">
        <v>0</v>
      </c>
      <c r="F11" s="61">
        <v>3180.29</v>
      </c>
      <c r="G11" s="55">
        <v>3010.62</v>
      </c>
      <c r="H11" s="57">
        <v>169.67</v>
      </c>
      <c r="I11" s="60">
        <f t="shared" si="0"/>
        <v>-2178.2700000000004</v>
      </c>
      <c r="J11" s="81">
        <f t="shared" si="1"/>
        <v>-0.40650286644173067</v>
      </c>
    </row>
    <row r="12" spans="1:10" ht="18" customHeight="1">
      <c r="A12" s="59" t="s">
        <v>164</v>
      </c>
      <c r="B12" s="64" t="s">
        <v>174</v>
      </c>
      <c r="C12" s="55">
        <f t="shared" si="2"/>
        <v>31</v>
      </c>
      <c r="D12" s="61">
        <v>0</v>
      </c>
      <c r="E12" s="61">
        <v>31</v>
      </c>
      <c r="F12" s="61">
        <v>31</v>
      </c>
      <c r="G12" s="55">
        <v>0</v>
      </c>
      <c r="H12" s="57">
        <v>31</v>
      </c>
      <c r="I12" s="60">
        <f t="shared" si="0"/>
        <v>0</v>
      </c>
      <c r="J12" s="81">
        <f t="shared" si="1"/>
        <v>0</v>
      </c>
    </row>
    <row r="13" spans="1:10" ht="18" customHeight="1">
      <c r="A13" s="59" t="s">
        <v>123</v>
      </c>
      <c r="B13" s="64" t="s">
        <v>31</v>
      </c>
      <c r="C13" s="55">
        <f t="shared" si="2"/>
        <v>11.68</v>
      </c>
      <c r="D13" s="61">
        <v>0</v>
      </c>
      <c r="E13" s="61">
        <v>11.68</v>
      </c>
      <c r="F13" s="61">
        <v>20</v>
      </c>
      <c r="G13" s="55">
        <v>0</v>
      </c>
      <c r="H13" s="57">
        <v>20</v>
      </c>
      <c r="I13" s="60">
        <f t="shared" si="0"/>
        <v>8.32</v>
      </c>
      <c r="J13" s="81">
        <f t="shared" si="1"/>
        <v>0.7123287671232877</v>
      </c>
    </row>
    <row r="14" spans="1:10" ht="18" customHeight="1">
      <c r="A14" s="59" t="s">
        <v>78</v>
      </c>
      <c r="B14" s="64" t="s">
        <v>13</v>
      </c>
      <c r="C14" s="55">
        <f t="shared" si="2"/>
        <v>10</v>
      </c>
      <c r="D14" s="61">
        <v>0</v>
      </c>
      <c r="E14" s="61">
        <v>10</v>
      </c>
      <c r="F14" s="61">
        <v>10</v>
      </c>
      <c r="G14" s="55">
        <v>0</v>
      </c>
      <c r="H14" s="57">
        <v>10</v>
      </c>
      <c r="I14" s="60">
        <f t="shared" si="0"/>
        <v>0</v>
      </c>
      <c r="J14" s="81">
        <f t="shared" si="1"/>
        <v>0</v>
      </c>
    </row>
    <row r="15" spans="1:10" ht="18" customHeight="1">
      <c r="A15" s="59" t="s">
        <v>155</v>
      </c>
      <c r="B15" s="64" t="s">
        <v>138</v>
      </c>
      <c r="C15" s="55">
        <f t="shared" si="2"/>
        <v>50</v>
      </c>
      <c r="D15" s="61">
        <v>0</v>
      </c>
      <c r="E15" s="61">
        <v>50</v>
      </c>
      <c r="F15" s="61">
        <v>50</v>
      </c>
      <c r="G15" s="55">
        <v>0</v>
      </c>
      <c r="H15" s="57">
        <v>50</v>
      </c>
      <c r="I15" s="60">
        <f t="shared" si="0"/>
        <v>0</v>
      </c>
      <c r="J15" s="81">
        <f t="shared" si="1"/>
        <v>0</v>
      </c>
    </row>
    <row r="16" spans="1:10" ht="18" customHeight="1">
      <c r="A16" s="59" t="s">
        <v>49</v>
      </c>
      <c r="B16" s="64" t="s">
        <v>131</v>
      </c>
      <c r="C16" s="55">
        <f t="shared" si="2"/>
        <v>135.7</v>
      </c>
      <c r="D16" s="61">
        <v>135.7</v>
      </c>
      <c r="E16" s="61"/>
      <c r="F16" s="61">
        <v>600.46</v>
      </c>
      <c r="G16" s="55">
        <v>600.46</v>
      </c>
      <c r="H16" s="57">
        <v>0</v>
      </c>
      <c r="I16" s="60">
        <f t="shared" si="0"/>
        <v>464.76000000000005</v>
      </c>
      <c r="J16" s="81">
        <f t="shared" si="1"/>
        <v>3.4249078850405312</v>
      </c>
    </row>
    <row r="17" spans="1:10" ht="18" customHeight="1">
      <c r="A17" s="59" t="s">
        <v>154</v>
      </c>
      <c r="B17" s="64" t="s">
        <v>116</v>
      </c>
      <c r="C17" s="55">
        <f t="shared" si="2"/>
        <v>135.7</v>
      </c>
      <c r="D17" s="61">
        <v>135.7</v>
      </c>
      <c r="E17" s="61"/>
      <c r="F17" s="61">
        <v>600.46</v>
      </c>
      <c r="G17" s="55">
        <v>600.46</v>
      </c>
      <c r="H17" s="57">
        <v>0</v>
      </c>
      <c r="I17" s="60">
        <f t="shared" si="0"/>
        <v>464.76000000000005</v>
      </c>
      <c r="J17" s="81">
        <f t="shared" si="1"/>
        <v>3.4249078850405312</v>
      </c>
    </row>
    <row r="18" spans="1:11" ht="18" customHeight="1">
      <c r="A18" s="59" t="s">
        <v>84</v>
      </c>
      <c r="B18" s="64" t="s">
        <v>63</v>
      </c>
      <c r="C18" s="55">
        <f t="shared" si="2"/>
        <v>135.7</v>
      </c>
      <c r="D18" s="61">
        <v>135.7</v>
      </c>
      <c r="E18" s="61">
        <v>0</v>
      </c>
      <c r="F18" s="61">
        <v>7.65</v>
      </c>
      <c r="G18" s="55">
        <v>7.65</v>
      </c>
      <c r="H18" s="57">
        <v>0</v>
      </c>
      <c r="I18" s="60">
        <f t="shared" si="0"/>
        <v>-128.04999999999998</v>
      </c>
      <c r="J18" s="81">
        <f t="shared" si="1"/>
        <v>-0.9436256448047162</v>
      </c>
      <c r="K18" s="26"/>
    </row>
    <row r="19" spans="1:11" ht="18" customHeight="1">
      <c r="A19" s="59" t="s">
        <v>85</v>
      </c>
      <c r="B19" s="64" t="s">
        <v>48</v>
      </c>
      <c r="C19" s="55">
        <f t="shared" si="2"/>
        <v>0</v>
      </c>
      <c r="D19" s="61">
        <v>0</v>
      </c>
      <c r="E19" s="61">
        <v>0</v>
      </c>
      <c r="F19" s="61">
        <v>592.81</v>
      </c>
      <c r="G19" s="55">
        <v>592.81</v>
      </c>
      <c r="H19" s="57">
        <v>0</v>
      </c>
      <c r="I19" s="60">
        <f t="shared" si="0"/>
        <v>592.81</v>
      </c>
      <c r="J19" s="81"/>
      <c r="K19" s="26"/>
    </row>
    <row r="20" spans="1:10" ht="18" customHeight="1">
      <c r="A20" s="59" t="s">
        <v>88</v>
      </c>
      <c r="B20" s="64" t="s">
        <v>29</v>
      </c>
      <c r="C20" s="55">
        <f t="shared" si="2"/>
        <v>0</v>
      </c>
      <c r="D20" s="61"/>
      <c r="E20" s="61"/>
      <c r="F20" s="61">
        <v>114.74</v>
      </c>
      <c r="G20" s="55">
        <v>114.74</v>
      </c>
      <c r="H20" s="57">
        <v>0</v>
      </c>
      <c r="I20" s="60">
        <f t="shared" si="0"/>
        <v>114.74</v>
      </c>
      <c r="J20" s="81"/>
    </row>
    <row r="21" spans="1:11" ht="18" customHeight="1">
      <c r="A21" s="59" t="s">
        <v>91</v>
      </c>
      <c r="B21" s="62" t="s">
        <v>77</v>
      </c>
      <c r="C21" s="60">
        <f t="shared" si="2"/>
        <v>0</v>
      </c>
      <c r="D21" s="60"/>
      <c r="E21" s="58"/>
      <c r="F21" s="61">
        <v>114.74</v>
      </c>
      <c r="G21" s="55">
        <v>114.74</v>
      </c>
      <c r="H21" s="57">
        <v>0</v>
      </c>
      <c r="I21" s="60">
        <f t="shared" si="0"/>
        <v>114.74</v>
      </c>
      <c r="J21" s="81"/>
      <c r="K21" s="26"/>
    </row>
    <row r="22" spans="1:10" ht="18" customHeight="1">
      <c r="A22" s="59" t="s">
        <v>169</v>
      </c>
      <c r="B22" s="62" t="s">
        <v>32</v>
      </c>
      <c r="C22" s="60">
        <f t="shared" si="2"/>
        <v>0</v>
      </c>
      <c r="D22" s="60">
        <v>0</v>
      </c>
      <c r="E22" s="58">
        <v>0</v>
      </c>
      <c r="F22" s="61">
        <v>114.74</v>
      </c>
      <c r="G22" s="55">
        <v>114.74</v>
      </c>
      <c r="H22" s="57">
        <v>0</v>
      </c>
      <c r="I22" s="60">
        <f t="shared" si="0"/>
        <v>114.74</v>
      </c>
      <c r="J22" s="81"/>
    </row>
    <row r="23" spans="1:11" ht="18" customHeight="1">
      <c r="A23" s="59" t="s">
        <v>76</v>
      </c>
      <c r="B23" s="62" t="s">
        <v>157</v>
      </c>
      <c r="C23" s="60">
        <f t="shared" si="2"/>
        <v>0</v>
      </c>
      <c r="D23" s="60"/>
      <c r="E23" s="58"/>
      <c r="F23" s="61">
        <v>396.86</v>
      </c>
      <c r="G23" s="55">
        <v>396.86</v>
      </c>
      <c r="H23" s="57">
        <v>0</v>
      </c>
      <c r="I23" s="60">
        <f t="shared" si="0"/>
        <v>396.86</v>
      </c>
      <c r="J23" s="81"/>
      <c r="K23" s="26"/>
    </row>
    <row r="24" spans="1:10" ht="18" customHeight="1">
      <c r="A24" s="59" t="s">
        <v>101</v>
      </c>
      <c r="B24" s="62" t="s">
        <v>30</v>
      </c>
      <c r="C24" s="60">
        <f t="shared" si="2"/>
        <v>0</v>
      </c>
      <c r="D24" s="60"/>
      <c r="E24" s="58"/>
      <c r="F24" s="61">
        <v>396.86</v>
      </c>
      <c r="G24" s="55">
        <v>396.86</v>
      </c>
      <c r="H24" s="57">
        <v>0</v>
      </c>
      <c r="I24" s="60">
        <f t="shared" si="0"/>
        <v>396.86</v>
      </c>
      <c r="J24" s="81"/>
    </row>
    <row r="25" spans="1:10" ht="18" customHeight="1">
      <c r="A25" s="59" t="s">
        <v>141</v>
      </c>
      <c r="B25" s="62" t="s">
        <v>193</v>
      </c>
      <c r="C25" s="60">
        <f t="shared" si="2"/>
        <v>0</v>
      </c>
      <c r="D25" s="60">
        <v>0</v>
      </c>
      <c r="E25" s="58">
        <v>0</v>
      </c>
      <c r="F25" s="61">
        <v>396.86</v>
      </c>
      <c r="G25" s="55">
        <v>396.86</v>
      </c>
      <c r="H25" s="57">
        <v>0</v>
      </c>
      <c r="I25" s="60">
        <f t="shared" si="0"/>
        <v>396.86</v>
      </c>
      <c r="J25" s="81"/>
    </row>
    <row r="26" spans="8:9" ht="11.25">
      <c r="H26" s="26"/>
      <c r="I26" s="26"/>
    </row>
    <row r="27" spans="8:10" ht="11.25">
      <c r="H27" s="26"/>
      <c r="J27" s="35"/>
    </row>
    <row r="28" spans="8:10" ht="11.25">
      <c r="H28" s="26"/>
      <c r="J28" s="35"/>
    </row>
    <row r="29" ht="11.25">
      <c r="J29" s="35"/>
    </row>
    <row r="30" spans="9:10" ht="11.25">
      <c r="I30" s="26"/>
      <c r="J30" s="35"/>
    </row>
    <row r="31" spans="9:10" ht="11.25">
      <c r="I31" s="26"/>
      <c r="J31" s="35"/>
    </row>
    <row r="32" ht="11.25">
      <c r="J32" s="35"/>
    </row>
    <row r="33" ht="11.25">
      <c r="I33" s="26"/>
    </row>
    <row r="34" spans="9:10" ht="11.25">
      <c r="I34" s="26"/>
      <c r="J34" s="35"/>
    </row>
    <row r="35" ht="11.25">
      <c r="J35" s="35"/>
    </row>
    <row r="36" ht="11.25">
      <c r="J36" s="35"/>
    </row>
  </sheetData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14" t="s">
        <v>108</v>
      </c>
      <c r="B1" s="11"/>
      <c r="C1" s="11"/>
      <c r="D1" s="11"/>
      <c r="E1" s="11"/>
    </row>
    <row r="2" spans="1:5" ht="27.75" customHeight="1">
      <c r="A2" s="10" t="s">
        <v>187</v>
      </c>
      <c r="B2" s="10"/>
      <c r="C2" s="10"/>
      <c r="D2" s="10"/>
      <c r="E2" s="10"/>
    </row>
    <row r="3" spans="1:5" ht="18" customHeight="1">
      <c r="A3" s="63" t="s">
        <v>152</v>
      </c>
      <c r="B3" s="14"/>
      <c r="C3" s="14"/>
      <c r="D3" s="14"/>
      <c r="E3" s="45" t="s">
        <v>16</v>
      </c>
    </row>
    <row r="4" spans="1:5" ht="18" customHeight="1">
      <c r="A4" s="15" t="s">
        <v>90</v>
      </c>
      <c r="B4" s="17"/>
      <c r="C4" s="15" t="s">
        <v>145</v>
      </c>
      <c r="D4" s="17"/>
      <c r="E4" s="16"/>
    </row>
    <row r="5" spans="1:5" ht="18" customHeight="1">
      <c r="A5" s="30" t="s">
        <v>191</v>
      </c>
      <c r="B5" s="30" t="s">
        <v>61</v>
      </c>
      <c r="C5" s="30" t="s">
        <v>45</v>
      </c>
      <c r="D5" s="30" t="s">
        <v>53</v>
      </c>
      <c r="E5" s="30" t="s">
        <v>115</v>
      </c>
    </row>
    <row r="6" spans="1:5" ht="18" customHeight="1">
      <c r="A6" s="37" t="s">
        <v>127</v>
      </c>
      <c r="B6" s="37" t="s">
        <v>127</v>
      </c>
      <c r="C6" s="43">
        <v>1</v>
      </c>
      <c r="D6" s="43">
        <v>2</v>
      </c>
      <c r="E6" s="43">
        <v>3</v>
      </c>
    </row>
    <row r="7" spans="1:5" ht="18" customHeight="1">
      <c r="A7" s="65"/>
      <c r="B7" s="64" t="s">
        <v>45</v>
      </c>
      <c r="C7" s="55">
        <v>4122.68</v>
      </c>
      <c r="D7" s="55">
        <v>3804.56</v>
      </c>
      <c r="E7" s="55">
        <v>318.12</v>
      </c>
    </row>
    <row r="8" spans="1:5" ht="18" customHeight="1">
      <c r="A8" s="65" t="s">
        <v>148</v>
      </c>
      <c r="B8" s="64" t="s">
        <v>168</v>
      </c>
      <c r="C8" s="55">
        <v>3767.27</v>
      </c>
      <c r="D8" s="55">
        <v>3767.27</v>
      </c>
      <c r="E8" s="55">
        <v>0</v>
      </c>
    </row>
    <row r="9" spans="1:5" ht="18" customHeight="1">
      <c r="A9" s="65" t="s">
        <v>163</v>
      </c>
      <c r="B9" s="64" t="s">
        <v>3</v>
      </c>
      <c r="C9" s="55">
        <v>592.81</v>
      </c>
      <c r="D9" s="55">
        <v>592.81</v>
      </c>
      <c r="E9" s="55">
        <v>0</v>
      </c>
    </row>
    <row r="10" spans="1:5" ht="18" customHeight="1">
      <c r="A10" s="65" t="s">
        <v>107</v>
      </c>
      <c r="B10" s="64" t="s">
        <v>2</v>
      </c>
      <c r="C10" s="55">
        <v>114.74</v>
      </c>
      <c r="D10" s="55">
        <v>114.74</v>
      </c>
      <c r="E10" s="55">
        <v>0</v>
      </c>
    </row>
    <row r="11" spans="1:6" ht="18" customHeight="1">
      <c r="A11" s="65" t="s">
        <v>153</v>
      </c>
      <c r="B11" s="64" t="s">
        <v>149</v>
      </c>
      <c r="C11" s="55">
        <v>396.86</v>
      </c>
      <c r="D11" s="55">
        <v>396.86</v>
      </c>
      <c r="E11" s="55">
        <v>0</v>
      </c>
      <c r="F11" s="26"/>
    </row>
    <row r="12" spans="1:6" ht="18" customHeight="1">
      <c r="A12" s="65" t="s">
        <v>124</v>
      </c>
      <c r="B12" s="64" t="s">
        <v>192</v>
      </c>
      <c r="C12" s="55">
        <v>96.87</v>
      </c>
      <c r="D12" s="55">
        <v>96.87</v>
      </c>
      <c r="E12" s="55">
        <v>0</v>
      </c>
      <c r="F12" s="26"/>
    </row>
    <row r="13" spans="1:7" ht="18" customHeight="1">
      <c r="A13" s="65" t="s">
        <v>17</v>
      </c>
      <c r="B13" s="64" t="s">
        <v>158</v>
      </c>
      <c r="C13" s="55">
        <v>1165.59</v>
      </c>
      <c r="D13" s="55">
        <v>1165.59</v>
      </c>
      <c r="E13" s="55">
        <v>0</v>
      </c>
      <c r="F13" s="26"/>
      <c r="G13" s="26"/>
    </row>
    <row r="14" spans="1:5" ht="18" customHeight="1">
      <c r="A14" s="65" t="s">
        <v>73</v>
      </c>
      <c r="B14" s="64" t="s">
        <v>100</v>
      </c>
      <c r="C14" s="55">
        <v>1358.41</v>
      </c>
      <c r="D14" s="55">
        <v>1358.41</v>
      </c>
      <c r="E14" s="55">
        <v>0</v>
      </c>
    </row>
    <row r="15" spans="1:5" ht="18" customHeight="1">
      <c r="A15" s="65" t="s">
        <v>122</v>
      </c>
      <c r="B15" s="64" t="s">
        <v>55</v>
      </c>
      <c r="C15" s="55">
        <v>41.99</v>
      </c>
      <c r="D15" s="55">
        <v>41.99</v>
      </c>
      <c r="E15" s="55">
        <v>0</v>
      </c>
    </row>
    <row r="16" spans="1:5" ht="18" customHeight="1">
      <c r="A16" s="65" t="s">
        <v>105</v>
      </c>
      <c r="B16" s="64" t="s">
        <v>128</v>
      </c>
      <c r="C16" s="55">
        <v>318.12</v>
      </c>
      <c r="D16" s="55">
        <v>0</v>
      </c>
      <c r="E16" s="55">
        <v>318.12</v>
      </c>
    </row>
    <row r="17" spans="1:5" ht="18" customHeight="1">
      <c r="A17" s="65" t="s">
        <v>113</v>
      </c>
      <c r="B17" s="64" t="s">
        <v>134</v>
      </c>
      <c r="C17" s="55">
        <v>8</v>
      </c>
      <c r="D17" s="55">
        <v>0</v>
      </c>
      <c r="E17" s="55">
        <v>8</v>
      </c>
    </row>
    <row r="18" spans="1:5" ht="18" customHeight="1">
      <c r="A18" s="65" t="s">
        <v>112</v>
      </c>
      <c r="B18" s="64" t="s">
        <v>95</v>
      </c>
      <c r="C18" s="55">
        <v>26.64</v>
      </c>
      <c r="D18" s="55">
        <v>0</v>
      </c>
      <c r="E18" s="55">
        <v>26.64</v>
      </c>
    </row>
    <row r="19" spans="1:6" ht="18" customHeight="1">
      <c r="A19" s="65" t="s">
        <v>166</v>
      </c>
      <c r="B19" s="64" t="s">
        <v>171</v>
      </c>
      <c r="C19" s="55">
        <v>4</v>
      </c>
      <c r="D19" s="55">
        <v>0</v>
      </c>
      <c r="E19" s="55">
        <v>4</v>
      </c>
      <c r="F19" s="26"/>
    </row>
    <row r="20" spans="1:6" ht="18" customHeight="1">
      <c r="A20" s="65" t="s">
        <v>80</v>
      </c>
      <c r="B20" s="64" t="s">
        <v>89</v>
      </c>
      <c r="C20" s="55">
        <v>33.24</v>
      </c>
      <c r="D20" s="55">
        <v>0</v>
      </c>
      <c r="E20" s="55">
        <v>33.24</v>
      </c>
      <c r="F20" s="26"/>
    </row>
    <row r="21" spans="1:7" ht="18" customHeight="1">
      <c r="A21" s="65" t="s">
        <v>23</v>
      </c>
      <c r="B21" s="64" t="s">
        <v>10</v>
      </c>
      <c r="C21" s="55">
        <v>26.24</v>
      </c>
      <c r="D21" s="55">
        <v>0</v>
      </c>
      <c r="E21" s="55">
        <v>26.24</v>
      </c>
      <c r="G21" s="26"/>
    </row>
    <row r="22" spans="1:7" ht="18" customHeight="1">
      <c r="A22" s="65" t="s">
        <v>51</v>
      </c>
      <c r="B22" s="64" t="s">
        <v>121</v>
      </c>
      <c r="C22" s="55">
        <v>74</v>
      </c>
      <c r="D22" s="55">
        <v>0</v>
      </c>
      <c r="E22" s="55">
        <v>74</v>
      </c>
      <c r="F22" s="26"/>
      <c r="G22" s="26"/>
    </row>
    <row r="23" spans="1:8" ht="18" customHeight="1">
      <c r="A23" s="65" t="s">
        <v>7</v>
      </c>
      <c r="B23" s="64" t="s">
        <v>1</v>
      </c>
      <c r="C23" s="55">
        <v>2</v>
      </c>
      <c r="D23" s="55">
        <v>0</v>
      </c>
      <c r="E23" s="55">
        <v>2</v>
      </c>
      <c r="G23" s="26"/>
      <c r="H23" s="26"/>
    </row>
    <row r="24" spans="1:8" ht="18" customHeight="1">
      <c r="A24" s="65" t="s">
        <v>9</v>
      </c>
      <c r="B24" s="64" t="s">
        <v>186</v>
      </c>
      <c r="C24" s="55">
        <v>60</v>
      </c>
      <c r="D24" s="55">
        <v>0</v>
      </c>
      <c r="E24" s="55">
        <v>60</v>
      </c>
      <c r="F24" s="26"/>
      <c r="G24" s="26"/>
      <c r="H24" s="26"/>
    </row>
    <row r="25" spans="1:9" ht="18" customHeight="1">
      <c r="A25" s="65" t="s">
        <v>133</v>
      </c>
      <c r="B25" s="64" t="s">
        <v>185</v>
      </c>
      <c r="C25" s="55">
        <v>24</v>
      </c>
      <c r="D25" s="55">
        <v>0</v>
      </c>
      <c r="E25" s="55">
        <v>24</v>
      </c>
      <c r="F25" s="26"/>
      <c r="H25" s="26"/>
      <c r="I25" s="26"/>
    </row>
    <row r="26" spans="1:9" ht="18" customHeight="1">
      <c r="A26" s="65" t="s">
        <v>81</v>
      </c>
      <c r="B26" s="64" t="s">
        <v>75</v>
      </c>
      <c r="C26" s="55">
        <v>24</v>
      </c>
      <c r="D26" s="55">
        <v>0</v>
      </c>
      <c r="E26" s="55">
        <v>24</v>
      </c>
      <c r="F26" s="26"/>
      <c r="I26" s="26"/>
    </row>
    <row r="27" spans="1:7" ht="18" customHeight="1">
      <c r="A27" s="65" t="s">
        <v>111</v>
      </c>
      <c r="B27" s="64" t="s">
        <v>132</v>
      </c>
      <c r="C27" s="55">
        <v>34</v>
      </c>
      <c r="D27" s="55">
        <v>0</v>
      </c>
      <c r="E27" s="55">
        <v>34</v>
      </c>
      <c r="G27" s="26"/>
    </row>
    <row r="28" spans="1:7" ht="18" customHeight="1">
      <c r="A28" s="65" t="s">
        <v>68</v>
      </c>
      <c r="B28" s="64" t="s">
        <v>44</v>
      </c>
      <c r="C28" s="55">
        <v>2</v>
      </c>
      <c r="D28" s="55">
        <v>0</v>
      </c>
      <c r="E28" s="55">
        <v>2</v>
      </c>
      <c r="G28" s="26"/>
    </row>
    <row r="29" spans="1:8" ht="18" customHeight="1">
      <c r="A29" s="65" t="s">
        <v>57</v>
      </c>
      <c r="B29" s="64" t="s">
        <v>104</v>
      </c>
      <c r="C29" s="55">
        <v>37.29</v>
      </c>
      <c r="D29" s="55">
        <v>37.29</v>
      </c>
      <c r="E29" s="55">
        <v>0</v>
      </c>
      <c r="H29" s="26"/>
    </row>
    <row r="30" spans="1:9" ht="18" customHeight="1">
      <c r="A30" s="65" t="s">
        <v>28</v>
      </c>
      <c r="B30" s="64" t="s">
        <v>60</v>
      </c>
      <c r="C30" s="55">
        <v>7.65</v>
      </c>
      <c r="D30" s="55">
        <v>7.65</v>
      </c>
      <c r="E30" s="55">
        <v>0</v>
      </c>
      <c r="H30" s="26"/>
      <c r="I30" s="26"/>
    </row>
    <row r="31" spans="1:9" ht="18" customHeight="1">
      <c r="A31" s="65" t="s">
        <v>82</v>
      </c>
      <c r="B31" s="64" t="s">
        <v>38</v>
      </c>
      <c r="C31" s="55">
        <v>29.64</v>
      </c>
      <c r="D31" s="55">
        <v>29.64</v>
      </c>
      <c r="E31" s="55">
        <v>0</v>
      </c>
      <c r="I31" s="26"/>
    </row>
  </sheetData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M19" sqref="M19"/>
    </sheetView>
  </sheetViews>
  <sheetFormatPr defaultColWidth="9" defaultRowHeight="11.25"/>
  <cols>
    <col min="1" max="1" width="12.5" style="0" customWidth="1"/>
    <col min="2" max="2" width="9.33203125" style="0" customWidth="1"/>
    <col min="3" max="3" width="9" style="0" bestFit="1" customWidth="1"/>
    <col min="4" max="4" width="8.66015625" style="0" customWidth="1"/>
    <col min="5" max="5" width="9.16015625" style="0" customWidth="1"/>
    <col min="6" max="7" width="9" style="0" bestFit="1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9" style="0" bestFit="1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13" t="s">
        <v>137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5.5" customHeight="1">
      <c r="A2" s="10" t="s">
        <v>143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" customHeight="1">
      <c r="A3" s="66" t="s">
        <v>152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2" t="s">
        <v>16</v>
      </c>
    </row>
    <row r="4" spans="1:18" s="2" customFormat="1" ht="42" customHeight="1">
      <c r="A4" s="21" t="s">
        <v>146</v>
      </c>
      <c r="B4" s="22"/>
      <c r="C4" s="12"/>
      <c r="D4" s="12"/>
      <c r="E4" s="12"/>
      <c r="F4" s="23"/>
      <c r="G4" s="22" t="s">
        <v>65</v>
      </c>
      <c r="H4" s="22"/>
      <c r="I4" s="12"/>
      <c r="J4" s="12"/>
      <c r="K4" s="12"/>
      <c r="L4" s="23"/>
      <c r="M4" s="22" t="s">
        <v>175</v>
      </c>
      <c r="N4" s="22"/>
      <c r="O4" s="24"/>
      <c r="P4" s="24"/>
      <c r="Q4" s="24"/>
      <c r="R4" s="16"/>
    </row>
    <row r="5" spans="1:18" s="2" customFormat="1" ht="32.25" customHeight="1">
      <c r="A5" s="76" t="s">
        <v>45</v>
      </c>
      <c r="B5" s="75" t="s">
        <v>182</v>
      </c>
      <c r="C5" s="15" t="s">
        <v>50</v>
      </c>
      <c r="D5" s="17"/>
      <c r="E5" s="16"/>
      <c r="F5" s="73" t="s">
        <v>102</v>
      </c>
      <c r="G5" s="74" t="s">
        <v>45</v>
      </c>
      <c r="H5" s="75" t="s">
        <v>182</v>
      </c>
      <c r="I5" s="15" t="s">
        <v>50</v>
      </c>
      <c r="J5" s="17"/>
      <c r="K5" s="16"/>
      <c r="L5" s="73" t="s">
        <v>102</v>
      </c>
      <c r="M5" s="74" t="s">
        <v>45</v>
      </c>
      <c r="N5" s="75" t="s">
        <v>182</v>
      </c>
      <c r="O5" s="15" t="s">
        <v>50</v>
      </c>
      <c r="P5" s="17"/>
      <c r="Q5" s="16"/>
      <c r="R5" s="73" t="s">
        <v>102</v>
      </c>
    </row>
    <row r="6" spans="1:18" s="2" customFormat="1" ht="30.75" customHeight="1">
      <c r="A6" s="76"/>
      <c r="B6" s="74"/>
      <c r="C6" s="19" t="s">
        <v>106</v>
      </c>
      <c r="D6" s="19" t="s">
        <v>41</v>
      </c>
      <c r="E6" s="54" t="s">
        <v>156</v>
      </c>
      <c r="F6" s="74"/>
      <c r="G6" s="74"/>
      <c r="H6" s="74"/>
      <c r="I6" s="19" t="s">
        <v>106</v>
      </c>
      <c r="J6" s="19" t="s">
        <v>41</v>
      </c>
      <c r="K6" s="19" t="s">
        <v>156</v>
      </c>
      <c r="L6" s="74"/>
      <c r="M6" s="74"/>
      <c r="N6" s="74"/>
      <c r="O6" s="19" t="s">
        <v>106</v>
      </c>
      <c r="P6" s="19" t="s">
        <v>41</v>
      </c>
      <c r="Q6" s="19" t="s">
        <v>156</v>
      </c>
      <c r="R6" s="74"/>
    </row>
    <row r="7" spans="1:18" ht="26.25" customHeight="1">
      <c r="A7" s="55">
        <v>98</v>
      </c>
      <c r="B7" s="55">
        <v>0</v>
      </c>
      <c r="C7" s="55">
        <v>80</v>
      </c>
      <c r="D7" s="55">
        <v>0</v>
      </c>
      <c r="E7" s="55">
        <v>80</v>
      </c>
      <c r="F7" s="55">
        <v>18</v>
      </c>
      <c r="G7" s="55">
        <v>78.03</v>
      </c>
      <c r="H7" s="55">
        <v>0</v>
      </c>
      <c r="I7" s="55">
        <v>0</v>
      </c>
      <c r="J7" s="55">
        <v>9.78</v>
      </c>
      <c r="K7" s="55">
        <v>68.25</v>
      </c>
      <c r="L7" s="55">
        <v>17.84</v>
      </c>
      <c r="M7" s="61">
        <v>100</v>
      </c>
      <c r="N7" s="55">
        <v>0</v>
      </c>
      <c r="O7" s="55">
        <v>82</v>
      </c>
      <c r="P7" s="55">
        <v>18</v>
      </c>
      <c r="Q7" s="55">
        <v>64</v>
      </c>
      <c r="R7" s="55">
        <v>18</v>
      </c>
    </row>
    <row r="8" spans="3:18" ht="11.25">
      <c r="C8" s="26"/>
      <c r="D8" s="26"/>
      <c r="E8" s="26"/>
      <c r="F8" s="26"/>
      <c r="G8" s="26"/>
      <c r="J8" s="26"/>
      <c r="K8" s="26"/>
      <c r="L8" s="26"/>
      <c r="M8" s="26"/>
      <c r="N8" s="26"/>
      <c r="O8" s="26"/>
      <c r="P8" s="26"/>
      <c r="Q8" s="26"/>
      <c r="R8" s="26"/>
    </row>
    <row r="9" spans="4:18" ht="11.25">
      <c r="D9" s="26"/>
      <c r="E9" s="26"/>
      <c r="G9" s="26"/>
      <c r="H9" s="26"/>
      <c r="I9" s="26"/>
      <c r="L9" s="26"/>
      <c r="M9" s="26"/>
      <c r="N9" s="26"/>
      <c r="P9" s="26"/>
      <c r="Q9" s="26"/>
      <c r="R9" s="26"/>
    </row>
    <row r="10" spans="5:18" ht="11.25">
      <c r="E10" s="26"/>
      <c r="F10" s="26"/>
      <c r="H10" s="26"/>
      <c r="J10" s="26"/>
      <c r="K10" s="26"/>
      <c r="M10" s="26"/>
      <c r="N10" s="26"/>
      <c r="P10" s="26"/>
      <c r="Q10" s="26"/>
      <c r="R10" s="26"/>
    </row>
    <row r="11" spans="6:18" ht="11.25">
      <c r="F11" s="26"/>
      <c r="M11" s="26"/>
      <c r="O11" s="26"/>
      <c r="P11" s="26"/>
      <c r="Q11" s="26"/>
      <c r="R11" s="26"/>
    </row>
    <row r="12" spans="7:17" ht="11.25">
      <c r="G12" s="26"/>
      <c r="J12" s="26"/>
      <c r="M12" s="26"/>
      <c r="O12" s="26"/>
      <c r="P12" s="26"/>
      <c r="Q12" s="26"/>
    </row>
    <row r="13" spans="13:17" ht="11.25">
      <c r="M13" s="26"/>
      <c r="O13" s="26"/>
      <c r="P13" s="26"/>
      <c r="Q13" s="26"/>
    </row>
    <row r="14" ht="11.25">
      <c r="K14" s="26"/>
    </row>
    <row r="15" ht="11.25">
      <c r="K15" s="26"/>
    </row>
    <row r="16" ht="11.25">
      <c r="E16" s="26"/>
    </row>
    <row r="19" ht="11.25">
      <c r="E19" s="26"/>
    </row>
  </sheetData>
  <mergeCells count="9">
    <mergeCell ref="A5:A6"/>
    <mergeCell ref="B5:B6"/>
    <mergeCell ref="F5:F6"/>
    <mergeCell ref="G5:G6"/>
    <mergeCell ref="R5:R6"/>
    <mergeCell ref="H5:H6"/>
    <mergeCell ref="L5:L6"/>
    <mergeCell ref="M5:M6"/>
    <mergeCell ref="N5:N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13" t="s">
        <v>4</v>
      </c>
      <c r="B1" s="13"/>
      <c r="C1" s="13"/>
      <c r="D1" s="13"/>
      <c r="E1" s="13"/>
    </row>
    <row r="2" spans="1:5" ht="35.25" customHeight="1">
      <c r="A2" s="10" t="s">
        <v>130</v>
      </c>
      <c r="B2" s="10"/>
      <c r="C2" s="10"/>
      <c r="D2" s="10"/>
      <c r="E2" s="10"/>
    </row>
    <row r="3" spans="1:5" ht="12" customHeight="1">
      <c r="A3" s="66" t="s">
        <v>0</v>
      </c>
      <c r="B3" s="9"/>
      <c r="C3" s="9"/>
      <c r="D3" s="9"/>
      <c r="E3" s="42" t="s">
        <v>16</v>
      </c>
    </row>
    <row r="4" spans="1:5" s="2" customFormat="1" ht="30" customHeight="1">
      <c r="A4" s="76" t="s">
        <v>191</v>
      </c>
      <c r="B4" s="78" t="s">
        <v>61</v>
      </c>
      <c r="C4" s="20" t="s">
        <v>79</v>
      </c>
      <c r="D4" s="20"/>
      <c r="E4" s="50"/>
    </row>
    <row r="5" spans="1:5" s="2" customFormat="1" ht="30" customHeight="1">
      <c r="A5" s="77"/>
      <c r="B5" s="77"/>
      <c r="C5" s="44" t="s">
        <v>45</v>
      </c>
      <c r="D5" s="6" t="s">
        <v>12</v>
      </c>
      <c r="E5" s="6" t="s">
        <v>117</v>
      </c>
    </row>
    <row r="6" spans="1:5" ht="30" customHeight="1">
      <c r="A6" s="36" t="s">
        <v>127</v>
      </c>
      <c r="B6" s="36" t="s">
        <v>127</v>
      </c>
      <c r="C6" s="43">
        <v>1</v>
      </c>
      <c r="D6" s="36">
        <v>2</v>
      </c>
      <c r="E6" s="36">
        <v>3</v>
      </c>
    </row>
    <row r="7" spans="1:8" ht="27" customHeight="1">
      <c r="A7" s="64"/>
      <c r="B7" s="64"/>
      <c r="C7" s="55"/>
      <c r="D7" s="55"/>
      <c r="E7" s="55"/>
      <c r="H7" s="26"/>
    </row>
    <row r="8" spans="1:5" ht="30" customHeight="1">
      <c r="A8" s="26"/>
      <c r="B8" s="26"/>
      <c r="C8" s="26"/>
      <c r="D8" s="26"/>
      <c r="E8" s="26"/>
    </row>
    <row r="9" spans="2:5" ht="30" customHeight="1">
      <c r="B9" s="26"/>
      <c r="C9" s="26"/>
      <c r="D9" s="26"/>
      <c r="E9" s="26"/>
    </row>
    <row r="10" spans="3:5" ht="11.25">
      <c r="C10" s="26"/>
      <c r="D10" s="26"/>
      <c r="E10" s="26"/>
    </row>
    <row r="11" spans="3:4" ht="11.25">
      <c r="C11" s="26"/>
      <c r="D11" s="26"/>
    </row>
    <row r="12" spans="3:4" ht="11.25">
      <c r="C12" s="26"/>
      <c r="D12" s="26"/>
    </row>
    <row r="13" spans="4:5" ht="11.25">
      <c r="D13" s="26"/>
      <c r="E13" s="26"/>
    </row>
    <row r="14" ht="11.25">
      <c r="D14" s="26"/>
    </row>
    <row r="15" ht="11.25">
      <c r="D15" s="26"/>
    </row>
    <row r="16" ht="11.25">
      <c r="D16" s="26"/>
    </row>
    <row r="17" ht="11.25">
      <c r="E17" s="26"/>
    </row>
  </sheetData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14" t="s">
        <v>62</v>
      </c>
      <c r="B1" s="14"/>
      <c r="C1" s="14"/>
      <c r="D1" s="14"/>
    </row>
    <row r="2" spans="1:4" ht="21" customHeight="1">
      <c r="A2" s="10" t="s">
        <v>54</v>
      </c>
      <c r="B2" s="10"/>
      <c r="C2" s="10"/>
      <c r="D2" s="10"/>
    </row>
    <row r="3" spans="1:4" ht="21" customHeight="1">
      <c r="A3" s="63" t="s">
        <v>152</v>
      </c>
      <c r="B3" s="14"/>
      <c r="C3" s="14"/>
      <c r="D3" s="45" t="s">
        <v>16</v>
      </c>
    </row>
    <row r="4" spans="1:4" ht="21" customHeight="1">
      <c r="A4" s="15" t="s">
        <v>39</v>
      </c>
      <c r="B4" s="16"/>
      <c r="C4" s="17" t="s">
        <v>161</v>
      </c>
      <c r="D4" s="16"/>
    </row>
    <row r="5" spans="1:4" ht="21" customHeight="1">
      <c r="A5" s="37" t="s">
        <v>67</v>
      </c>
      <c r="B5" s="37" t="s">
        <v>98</v>
      </c>
      <c r="C5" s="30" t="s">
        <v>67</v>
      </c>
      <c r="D5" s="30" t="s">
        <v>98</v>
      </c>
    </row>
    <row r="6" spans="1:4" ht="21" customHeight="1">
      <c r="A6" s="27" t="s">
        <v>162</v>
      </c>
      <c r="B6" s="55">
        <v>4553.35</v>
      </c>
      <c r="C6" s="32" t="s">
        <v>178</v>
      </c>
      <c r="D6" s="55">
        <v>3451.29</v>
      </c>
    </row>
    <row r="7" spans="1:5" ht="21" customHeight="1">
      <c r="A7" s="27" t="s">
        <v>40</v>
      </c>
      <c r="B7" s="55">
        <v>0</v>
      </c>
      <c r="C7" s="32" t="s">
        <v>69</v>
      </c>
      <c r="D7" s="55">
        <v>0</v>
      </c>
      <c r="E7" s="26"/>
    </row>
    <row r="8" spans="1:6" ht="21" customHeight="1">
      <c r="A8" s="27" t="s">
        <v>27</v>
      </c>
      <c r="B8" s="33"/>
      <c r="C8" s="32" t="s">
        <v>184</v>
      </c>
      <c r="D8" s="55">
        <v>0</v>
      </c>
      <c r="E8" s="26"/>
      <c r="F8" s="26"/>
    </row>
    <row r="9" spans="1:6" ht="21" customHeight="1">
      <c r="A9" s="27" t="s">
        <v>43</v>
      </c>
      <c r="B9" s="28"/>
      <c r="C9" s="32" t="s">
        <v>180</v>
      </c>
      <c r="D9" s="55">
        <v>0</v>
      </c>
      <c r="E9" s="26"/>
      <c r="F9" s="26"/>
    </row>
    <row r="10" spans="1:5" ht="21" customHeight="1">
      <c r="A10" s="27" t="s">
        <v>5</v>
      </c>
      <c r="B10" s="55">
        <v>0</v>
      </c>
      <c r="C10" s="51" t="s">
        <v>159</v>
      </c>
      <c r="D10" s="55">
        <v>0</v>
      </c>
      <c r="E10" s="26"/>
    </row>
    <row r="11" spans="1:5" ht="21" customHeight="1">
      <c r="A11" s="27" t="s">
        <v>8</v>
      </c>
      <c r="B11" s="55">
        <v>0</v>
      </c>
      <c r="C11" s="51" t="s">
        <v>92</v>
      </c>
      <c r="D11" s="55">
        <v>0</v>
      </c>
      <c r="E11" s="26"/>
    </row>
    <row r="12" spans="1:5" ht="21" customHeight="1">
      <c r="A12" s="27" t="s">
        <v>103</v>
      </c>
      <c r="B12" s="55">
        <v>10</v>
      </c>
      <c r="C12" s="51" t="s">
        <v>144</v>
      </c>
      <c r="D12" s="55">
        <v>0</v>
      </c>
      <c r="E12" s="26"/>
    </row>
    <row r="13" spans="1:6" ht="21" customHeight="1">
      <c r="A13" s="27"/>
      <c r="B13" s="52"/>
      <c r="C13" s="32" t="s">
        <v>125</v>
      </c>
      <c r="D13" s="55">
        <v>600.46</v>
      </c>
      <c r="E13" s="26"/>
      <c r="F13" s="26"/>
    </row>
    <row r="14" spans="1:6" ht="21" customHeight="1">
      <c r="A14" s="27"/>
      <c r="B14" s="28"/>
      <c r="C14" s="32" t="s">
        <v>183</v>
      </c>
      <c r="D14" s="55">
        <v>0</v>
      </c>
      <c r="E14" s="26"/>
      <c r="F14" s="26"/>
    </row>
    <row r="15" spans="1:6" ht="21" customHeight="1">
      <c r="A15" s="27"/>
      <c r="B15" s="28"/>
      <c r="C15" s="32" t="s">
        <v>140</v>
      </c>
      <c r="D15" s="55">
        <v>114.74</v>
      </c>
      <c r="E15" s="26"/>
      <c r="F15" s="26"/>
    </row>
    <row r="16" spans="1:6" ht="21" customHeight="1">
      <c r="A16" s="27"/>
      <c r="B16" s="28"/>
      <c r="C16" s="32" t="s">
        <v>87</v>
      </c>
      <c r="D16" s="55">
        <v>0</v>
      </c>
      <c r="E16" s="26"/>
      <c r="F16" s="26"/>
    </row>
    <row r="17" spans="1:6" ht="21" customHeight="1">
      <c r="A17" s="27"/>
      <c r="B17" s="29"/>
      <c r="C17" s="32" t="s">
        <v>126</v>
      </c>
      <c r="D17" s="55">
        <v>0</v>
      </c>
      <c r="E17" s="26"/>
      <c r="F17" s="26"/>
    </row>
    <row r="18" spans="1:6" ht="21" customHeight="1">
      <c r="A18" s="27"/>
      <c r="B18" s="28"/>
      <c r="C18" s="32" t="s">
        <v>96</v>
      </c>
      <c r="D18" s="55">
        <v>0</v>
      </c>
      <c r="E18" s="26"/>
      <c r="F18" s="26"/>
    </row>
    <row r="19" spans="1:7" ht="21" customHeight="1">
      <c r="A19" s="27"/>
      <c r="B19" s="29"/>
      <c r="C19" s="32" t="s">
        <v>52</v>
      </c>
      <c r="D19" s="55">
        <v>0</v>
      </c>
      <c r="E19" s="26"/>
      <c r="F19" s="26"/>
      <c r="G19" s="26"/>
    </row>
    <row r="20" spans="1:7" ht="21" customHeight="1">
      <c r="A20" s="27"/>
      <c r="B20" s="29"/>
      <c r="C20" s="32" t="s">
        <v>72</v>
      </c>
      <c r="D20" s="55">
        <v>0</v>
      </c>
      <c r="E20" s="26"/>
      <c r="F20" s="26"/>
      <c r="G20" s="26"/>
    </row>
    <row r="21" spans="1:8" ht="21" customHeight="1">
      <c r="A21" s="27"/>
      <c r="B21" s="29"/>
      <c r="C21" s="32" t="s">
        <v>64</v>
      </c>
      <c r="D21" s="55">
        <v>0</v>
      </c>
      <c r="E21" s="26"/>
      <c r="F21" s="26"/>
      <c r="G21" s="26"/>
      <c r="H21" s="26"/>
    </row>
    <row r="22" spans="1:5" ht="21" customHeight="1">
      <c r="A22" s="27"/>
      <c r="B22" s="29"/>
      <c r="C22" s="32" t="s">
        <v>15</v>
      </c>
      <c r="D22" s="55">
        <v>0</v>
      </c>
      <c r="E22" s="26"/>
    </row>
    <row r="23" spans="1:5" ht="21" customHeight="1">
      <c r="A23" s="27"/>
      <c r="B23" s="29"/>
      <c r="C23" s="32" t="s">
        <v>20</v>
      </c>
      <c r="D23" s="55">
        <v>0</v>
      </c>
      <c r="E23" s="26"/>
    </row>
    <row r="24" spans="1:5" ht="21" customHeight="1">
      <c r="A24" s="27"/>
      <c r="B24" s="29"/>
      <c r="C24" s="32" t="s">
        <v>46</v>
      </c>
      <c r="D24" s="55">
        <v>0</v>
      </c>
      <c r="E24" s="26"/>
    </row>
    <row r="25" spans="1:4" ht="21" customHeight="1">
      <c r="A25" s="27"/>
      <c r="B25" s="29"/>
      <c r="C25" s="32" t="s">
        <v>118</v>
      </c>
      <c r="D25" s="55">
        <v>396.86</v>
      </c>
    </row>
    <row r="26" spans="1:5" ht="21" customHeight="1">
      <c r="A26" s="27"/>
      <c r="B26" s="29"/>
      <c r="C26" s="32" t="s">
        <v>86</v>
      </c>
      <c r="D26" s="55">
        <v>0</v>
      </c>
      <c r="E26" s="26"/>
    </row>
    <row r="27" spans="1:5" ht="21" customHeight="1">
      <c r="A27" s="27"/>
      <c r="B27" s="29"/>
      <c r="C27" s="32" t="s">
        <v>135</v>
      </c>
      <c r="D27" s="55">
        <v>0</v>
      </c>
      <c r="E27" s="26"/>
    </row>
    <row r="28" spans="1:5" ht="21" customHeight="1">
      <c r="A28" s="27"/>
      <c r="B28" s="29"/>
      <c r="C28" s="32" t="s">
        <v>37</v>
      </c>
      <c r="D28" s="55">
        <v>0</v>
      </c>
      <c r="E28" s="26"/>
    </row>
    <row r="29" spans="1:5" ht="21" customHeight="1">
      <c r="A29" s="27"/>
      <c r="B29" s="29"/>
      <c r="C29" s="32" t="s">
        <v>34</v>
      </c>
      <c r="D29" s="55">
        <v>0</v>
      </c>
      <c r="E29" s="26"/>
    </row>
    <row r="30" spans="1:5" ht="21" customHeight="1">
      <c r="A30" s="27"/>
      <c r="B30" s="29"/>
      <c r="C30" s="32" t="s">
        <v>56</v>
      </c>
      <c r="D30" s="55">
        <v>0</v>
      </c>
      <c r="E30" s="26"/>
    </row>
    <row r="31" spans="1:5" ht="21" customHeight="1">
      <c r="A31" s="27"/>
      <c r="B31" s="29"/>
      <c r="C31" s="32" t="s">
        <v>109</v>
      </c>
      <c r="D31" s="55">
        <v>0</v>
      </c>
      <c r="E31" s="26"/>
    </row>
    <row r="32" spans="1:4" ht="21" customHeight="1">
      <c r="A32" s="27"/>
      <c r="B32" s="28"/>
      <c r="C32" s="32" t="s">
        <v>165</v>
      </c>
      <c r="D32" s="55">
        <v>0</v>
      </c>
    </row>
    <row r="33" spans="1:4" ht="21" customHeight="1">
      <c r="A33" s="27"/>
      <c r="B33" s="28"/>
      <c r="C33" s="27"/>
      <c r="D33" s="29"/>
    </row>
    <row r="34" spans="1:4" ht="21" customHeight="1">
      <c r="A34" s="27" t="s">
        <v>42</v>
      </c>
      <c r="B34" s="28">
        <f>SUM(B6:B12)</f>
        <v>4563.35</v>
      </c>
      <c r="C34" s="27" t="s">
        <v>36</v>
      </c>
      <c r="D34" s="29">
        <f>SUM(D6:D32)</f>
        <v>4563.349999999999</v>
      </c>
    </row>
    <row r="35" spans="1:4" ht="21" customHeight="1">
      <c r="A35" s="27" t="s">
        <v>142</v>
      </c>
      <c r="B35" s="28"/>
      <c r="C35" s="27" t="s">
        <v>139</v>
      </c>
      <c r="D35" s="34">
        <f>B38-D34</f>
        <v>0</v>
      </c>
    </row>
    <row r="36" spans="1:4" ht="21" customHeight="1">
      <c r="A36" s="27" t="s">
        <v>26</v>
      </c>
      <c r="B36" s="55">
        <v>0</v>
      </c>
      <c r="C36" s="27"/>
      <c r="D36" s="34"/>
    </row>
    <row r="37" spans="1:4" ht="21" customHeight="1">
      <c r="A37" s="27"/>
      <c r="B37" s="29"/>
      <c r="C37" s="27"/>
      <c r="D37" s="34"/>
    </row>
    <row r="38" spans="1:4" ht="21" customHeight="1">
      <c r="A38" s="30" t="s">
        <v>33</v>
      </c>
      <c r="B38" s="29">
        <f>B34+B35+B36</f>
        <v>4563.35</v>
      </c>
      <c r="C38" s="30" t="s">
        <v>173</v>
      </c>
      <c r="D38" s="34">
        <f>D34+D35</f>
        <v>4563.349999999999</v>
      </c>
    </row>
  </sheetData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14" t="s">
        <v>181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customHeight="1">
      <c r="A2" s="10" t="s">
        <v>167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7.25" customHeight="1">
      <c r="A3" s="63" t="s">
        <v>152</v>
      </c>
      <c r="B3" s="14"/>
      <c r="C3" s="9"/>
      <c r="D3" s="9"/>
      <c r="E3" s="9"/>
      <c r="F3" s="9"/>
      <c r="G3" s="9"/>
      <c r="H3" s="9"/>
      <c r="I3" s="9"/>
      <c r="J3" s="9"/>
      <c r="K3" s="9"/>
      <c r="L3" s="47" t="s">
        <v>47</v>
      </c>
    </row>
    <row r="4" spans="1:12" s="1" customFormat="1" ht="23.25" customHeight="1">
      <c r="A4" s="15" t="s">
        <v>70</v>
      </c>
      <c r="B4" s="16"/>
      <c r="C4" s="73" t="s">
        <v>45</v>
      </c>
      <c r="D4" s="74" t="s">
        <v>26</v>
      </c>
      <c r="E4" s="74" t="s">
        <v>172</v>
      </c>
      <c r="F4" s="74" t="s">
        <v>160</v>
      </c>
      <c r="G4" s="74" t="s">
        <v>177</v>
      </c>
      <c r="H4" s="74" t="s">
        <v>99</v>
      </c>
      <c r="I4" s="74" t="s">
        <v>21</v>
      </c>
      <c r="J4" s="74" t="s">
        <v>11</v>
      </c>
      <c r="K4" s="74" t="s">
        <v>120</v>
      </c>
      <c r="L4" s="79" t="s">
        <v>142</v>
      </c>
    </row>
    <row r="5" spans="1:12" s="1" customFormat="1" ht="23.25" customHeight="1">
      <c r="A5" s="46" t="s">
        <v>191</v>
      </c>
      <c r="B5" s="46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79"/>
    </row>
    <row r="6" spans="1:12" s="1" customFormat="1" ht="30" customHeight="1">
      <c r="A6" s="40" t="s">
        <v>127</v>
      </c>
      <c r="B6" s="48" t="s">
        <v>127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</row>
    <row r="7" spans="1:13" s="1" customFormat="1" ht="29.25" customHeight="1">
      <c r="A7" s="71"/>
      <c r="B7" s="71" t="s">
        <v>45</v>
      </c>
      <c r="C7" s="68">
        <v>4563.35</v>
      </c>
      <c r="D7" s="67">
        <v>0</v>
      </c>
      <c r="E7" s="70">
        <v>4553.35</v>
      </c>
      <c r="F7" s="67">
        <v>0</v>
      </c>
      <c r="G7" s="70">
        <v>0</v>
      </c>
      <c r="H7" s="67">
        <v>0</v>
      </c>
      <c r="I7" s="69">
        <v>0</v>
      </c>
      <c r="J7" s="69">
        <v>0</v>
      </c>
      <c r="K7" s="70">
        <v>10</v>
      </c>
      <c r="L7" s="67">
        <v>0</v>
      </c>
      <c r="M7" s="53"/>
    </row>
    <row r="8" spans="1:12" s="1" customFormat="1" ht="29.25" customHeight="1">
      <c r="A8" s="71" t="s">
        <v>189</v>
      </c>
      <c r="B8" s="71" t="s">
        <v>176</v>
      </c>
      <c r="C8" s="68">
        <v>3451.29</v>
      </c>
      <c r="D8" s="67">
        <v>0</v>
      </c>
      <c r="E8" s="70">
        <v>3441.29</v>
      </c>
      <c r="F8" s="67">
        <v>0</v>
      </c>
      <c r="G8" s="70">
        <v>0</v>
      </c>
      <c r="H8" s="67">
        <v>0</v>
      </c>
      <c r="I8" s="69">
        <v>0</v>
      </c>
      <c r="J8" s="69">
        <v>0</v>
      </c>
      <c r="K8" s="70">
        <v>10</v>
      </c>
      <c r="L8" s="67">
        <v>0</v>
      </c>
    </row>
    <row r="9" spans="1:12" s="1" customFormat="1" ht="29.25" customHeight="1">
      <c r="A9" s="71" t="s">
        <v>58</v>
      </c>
      <c r="B9" s="71" t="s">
        <v>114</v>
      </c>
      <c r="C9" s="68">
        <v>3451.29</v>
      </c>
      <c r="D9" s="67">
        <v>0</v>
      </c>
      <c r="E9" s="70">
        <v>3441.29</v>
      </c>
      <c r="F9" s="67">
        <v>0</v>
      </c>
      <c r="G9" s="70">
        <v>0</v>
      </c>
      <c r="H9" s="67">
        <v>0</v>
      </c>
      <c r="I9" s="69">
        <v>0</v>
      </c>
      <c r="J9" s="69">
        <v>0</v>
      </c>
      <c r="K9" s="70">
        <v>10</v>
      </c>
      <c r="L9" s="67">
        <v>0</v>
      </c>
    </row>
    <row r="10" spans="1:12" s="1" customFormat="1" ht="29.25" customHeight="1">
      <c r="A10" s="71" t="s">
        <v>164</v>
      </c>
      <c r="B10" s="71" t="s">
        <v>174</v>
      </c>
      <c r="C10" s="68">
        <v>31</v>
      </c>
      <c r="D10" s="67">
        <v>0</v>
      </c>
      <c r="E10" s="70">
        <v>31</v>
      </c>
      <c r="F10" s="67">
        <v>0</v>
      </c>
      <c r="G10" s="70">
        <v>0</v>
      </c>
      <c r="H10" s="67">
        <v>0</v>
      </c>
      <c r="I10" s="69">
        <v>0</v>
      </c>
      <c r="J10" s="69">
        <v>0</v>
      </c>
      <c r="K10" s="70">
        <v>0</v>
      </c>
      <c r="L10" s="67">
        <v>0</v>
      </c>
    </row>
    <row r="11" spans="1:12" s="1" customFormat="1" ht="29.25" customHeight="1">
      <c r="A11" s="71" t="s">
        <v>19</v>
      </c>
      <c r="B11" s="71" t="s">
        <v>97</v>
      </c>
      <c r="C11" s="68">
        <v>150</v>
      </c>
      <c r="D11" s="67">
        <v>0</v>
      </c>
      <c r="E11" s="70">
        <v>150</v>
      </c>
      <c r="F11" s="67">
        <v>0</v>
      </c>
      <c r="G11" s="70">
        <v>0</v>
      </c>
      <c r="H11" s="67">
        <v>0</v>
      </c>
      <c r="I11" s="69">
        <v>0</v>
      </c>
      <c r="J11" s="69">
        <v>0</v>
      </c>
      <c r="K11" s="70">
        <v>0</v>
      </c>
      <c r="L11" s="67">
        <v>0</v>
      </c>
    </row>
    <row r="12" spans="1:12" ht="29.25" customHeight="1">
      <c r="A12" s="71" t="s">
        <v>18</v>
      </c>
      <c r="B12" s="71" t="s">
        <v>188</v>
      </c>
      <c r="C12" s="68">
        <v>3190.29</v>
      </c>
      <c r="D12" s="67">
        <v>0</v>
      </c>
      <c r="E12" s="70">
        <v>3180.29</v>
      </c>
      <c r="F12" s="67">
        <v>0</v>
      </c>
      <c r="G12" s="70">
        <v>0</v>
      </c>
      <c r="H12" s="67">
        <v>0</v>
      </c>
      <c r="I12" s="69">
        <v>0</v>
      </c>
      <c r="J12" s="69">
        <v>0</v>
      </c>
      <c r="K12" s="70">
        <v>10</v>
      </c>
      <c r="L12" s="67">
        <v>0</v>
      </c>
    </row>
    <row r="13" spans="1:12" ht="29.25" customHeight="1">
      <c r="A13" s="71" t="s">
        <v>155</v>
      </c>
      <c r="B13" s="71" t="s">
        <v>138</v>
      </c>
      <c r="C13" s="68">
        <v>50</v>
      </c>
      <c r="D13" s="67">
        <v>0</v>
      </c>
      <c r="E13" s="70">
        <v>50</v>
      </c>
      <c r="F13" s="67">
        <v>0</v>
      </c>
      <c r="G13" s="70">
        <v>0</v>
      </c>
      <c r="H13" s="67">
        <v>0</v>
      </c>
      <c r="I13" s="69">
        <v>0</v>
      </c>
      <c r="J13" s="69">
        <v>0</v>
      </c>
      <c r="K13" s="70">
        <v>0</v>
      </c>
      <c r="L13" s="67">
        <v>0</v>
      </c>
    </row>
    <row r="14" spans="1:12" ht="29.25" customHeight="1">
      <c r="A14" s="71" t="s">
        <v>123</v>
      </c>
      <c r="B14" s="71" t="s">
        <v>31</v>
      </c>
      <c r="C14" s="68">
        <v>20</v>
      </c>
      <c r="D14" s="67">
        <v>0</v>
      </c>
      <c r="E14" s="70">
        <v>20</v>
      </c>
      <c r="F14" s="67">
        <v>0</v>
      </c>
      <c r="G14" s="70">
        <v>0</v>
      </c>
      <c r="H14" s="67">
        <v>0</v>
      </c>
      <c r="I14" s="69">
        <v>0</v>
      </c>
      <c r="J14" s="69">
        <v>0</v>
      </c>
      <c r="K14" s="70">
        <v>0</v>
      </c>
      <c r="L14" s="67">
        <v>0</v>
      </c>
    </row>
    <row r="15" spans="1:12" ht="29.25" customHeight="1">
      <c r="A15" s="71" t="s">
        <v>78</v>
      </c>
      <c r="B15" s="71" t="s">
        <v>13</v>
      </c>
      <c r="C15" s="68">
        <v>10</v>
      </c>
      <c r="D15" s="67">
        <v>0</v>
      </c>
      <c r="E15" s="70">
        <v>10</v>
      </c>
      <c r="F15" s="67">
        <v>0</v>
      </c>
      <c r="G15" s="70">
        <v>0</v>
      </c>
      <c r="H15" s="67">
        <v>0</v>
      </c>
      <c r="I15" s="69">
        <v>0</v>
      </c>
      <c r="J15" s="69">
        <v>0</v>
      </c>
      <c r="K15" s="70">
        <v>0</v>
      </c>
      <c r="L15" s="67">
        <v>0</v>
      </c>
    </row>
    <row r="16" spans="1:12" ht="29.25" customHeight="1">
      <c r="A16" s="71" t="s">
        <v>49</v>
      </c>
      <c r="B16" s="71" t="s">
        <v>131</v>
      </c>
      <c r="C16" s="68">
        <v>600.46</v>
      </c>
      <c r="D16" s="67">
        <v>0</v>
      </c>
      <c r="E16" s="70">
        <v>600.46</v>
      </c>
      <c r="F16" s="67">
        <v>0</v>
      </c>
      <c r="G16" s="70">
        <v>0</v>
      </c>
      <c r="H16" s="67">
        <v>0</v>
      </c>
      <c r="I16" s="69">
        <v>0</v>
      </c>
      <c r="J16" s="69">
        <v>0</v>
      </c>
      <c r="K16" s="70">
        <v>0</v>
      </c>
      <c r="L16" s="67">
        <v>0</v>
      </c>
    </row>
    <row r="17" spans="1:12" ht="29.25" customHeight="1">
      <c r="A17" s="71" t="s">
        <v>154</v>
      </c>
      <c r="B17" s="71" t="s">
        <v>116</v>
      </c>
      <c r="C17" s="68">
        <v>600.46</v>
      </c>
      <c r="D17" s="67">
        <v>0</v>
      </c>
      <c r="E17" s="70">
        <v>600.46</v>
      </c>
      <c r="F17" s="67">
        <v>0</v>
      </c>
      <c r="G17" s="70">
        <v>0</v>
      </c>
      <c r="H17" s="67">
        <v>0</v>
      </c>
      <c r="I17" s="69">
        <v>0</v>
      </c>
      <c r="J17" s="69">
        <v>0</v>
      </c>
      <c r="K17" s="70">
        <v>0</v>
      </c>
      <c r="L17" s="67">
        <v>0</v>
      </c>
    </row>
    <row r="18" spans="1:12" ht="29.25" customHeight="1">
      <c r="A18" s="71" t="s">
        <v>85</v>
      </c>
      <c r="B18" s="71" t="s">
        <v>48</v>
      </c>
      <c r="C18" s="68">
        <v>592.81</v>
      </c>
      <c r="D18" s="67">
        <v>0</v>
      </c>
      <c r="E18" s="70">
        <v>592.81</v>
      </c>
      <c r="F18" s="67">
        <v>0</v>
      </c>
      <c r="G18" s="70">
        <v>0</v>
      </c>
      <c r="H18" s="67">
        <v>0</v>
      </c>
      <c r="I18" s="69">
        <v>0</v>
      </c>
      <c r="J18" s="69">
        <v>0</v>
      </c>
      <c r="K18" s="70">
        <v>0</v>
      </c>
      <c r="L18" s="67">
        <v>0</v>
      </c>
    </row>
    <row r="19" spans="1:12" ht="29.25" customHeight="1">
      <c r="A19" s="71" t="s">
        <v>84</v>
      </c>
      <c r="B19" s="71" t="s">
        <v>63</v>
      </c>
      <c r="C19" s="68">
        <v>7.65</v>
      </c>
      <c r="D19" s="67">
        <v>0</v>
      </c>
      <c r="E19" s="70">
        <v>7.65</v>
      </c>
      <c r="F19" s="67">
        <v>0</v>
      </c>
      <c r="G19" s="70">
        <v>0</v>
      </c>
      <c r="H19" s="67">
        <v>0</v>
      </c>
      <c r="I19" s="69">
        <v>0</v>
      </c>
      <c r="J19" s="69">
        <v>0</v>
      </c>
      <c r="K19" s="70">
        <v>0</v>
      </c>
      <c r="L19" s="67">
        <v>0</v>
      </c>
    </row>
    <row r="20" spans="1:12" ht="29.25" customHeight="1">
      <c r="A20" s="71" t="s">
        <v>88</v>
      </c>
      <c r="B20" s="71" t="s">
        <v>29</v>
      </c>
      <c r="C20" s="68">
        <v>114.74</v>
      </c>
      <c r="D20" s="67">
        <v>0</v>
      </c>
      <c r="E20" s="70">
        <v>114.74</v>
      </c>
      <c r="F20" s="67">
        <v>0</v>
      </c>
      <c r="G20" s="70">
        <v>0</v>
      </c>
      <c r="H20" s="67">
        <v>0</v>
      </c>
      <c r="I20" s="69">
        <v>0</v>
      </c>
      <c r="J20" s="69">
        <v>0</v>
      </c>
      <c r="K20" s="70">
        <v>0</v>
      </c>
      <c r="L20" s="67">
        <v>0</v>
      </c>
    </row>
    <row r="21" spans="1:12" ht="29.25" customHeight="1">
      <c r="A21" s="71" t="s">
        <v>91</v>
      </c>
      <c r="B21" s="71" t="s">
        <v>77</v>
      </c>
      <c r="C21" s="68">
        <v>114.74</v>
      </c>
      <c r="D21" s="67">
        <v>0</v>
      </c>
      <c r="E21" s="70">
        <v>114.74</v>
      </c>
      <c r="F21" s="67">
        <v>0</v>
      </c>
      <c r="G21" s="70">
        <v>0</v>
      </c>
      <c r="H21" s="67">
        <v>0</v>
      </c>
      <c r="I21" s="69">
        <v>0</v>
      </c>
      <c r="J21" s="69">
        <v>0</v>
      </c>
      <c r="K21" s="70">
        <v>0</v>
      </c>
      <c r="L21" s="67">
        <v>0</v>
      </c>
    </row>
    <row r="22" spans="1:12" ht="29.25" customHeight="1">
      <c r="A22" s="71" t="s">
        <v>169</v>
      </c>
      <c r="B22" s="71" t="s">
        <v>32</v>
      </c>
      <c r="C22" s="68">
        <v>114.74</v>
      </c>
      <c r="D22" s="67">
        <v>0</v>
      </c>
      <c r="E22" s="70">
        <v>114.74</v>
      </c>
      <c r="F22" s="67">
        <v>0</v>
      </c>
      <c r="G22" s="70">
        <v>0</v>
      </c>
      <c r="H22" s="67">
        <v>0</v>
      </c>
      <c r="I22" s="69">
        <v>0</v>
      </c>
      <c r="J22" s="69">
        <v>0</v>
      </c>
      <c r="K22" s="70">
        <v>0</v>
      </c>
      <c r="L22" s="67">
        <v>0</v>
      </c>
    </row>
    <row r="23" spans="1:12" ht="29.25" customHeight="1">
      <c r="A23" s="71" t="s">
        <v>76</v>
      </c>
      <c r="B23" s="71" t="s">
        <v>157</v>
      </c>
      <c r="C23" s="68">
        <v>396.86</v>
      </c>
      <c r="D23" s="67">
        <v>0</v>
      </c>
      <c r="E23" s="70">
        <v>396.86</v>
      </c>
      <c r="F23" s="67">
        <v>0</v>
      </c>
      <c r="G23" s="70">
        <v>0</v>
      </c>
      <c r="H23" s="67">
        <v>0</v>
      </c>
      <c r="I23" s="69">
        <v>0</v>
      </c>
      <c r="J23" s="69">
        <v>0</v>
      </c>
      <c r="K23" s="70">
        <v>0</v>
      </c>
      <c r="L23" s="67">
        <v>0</v>
      </c>
    </row>
    <row r="24" spans="1:12" ht="29.25" customHeight="1">
      <c r="A24" s="71" t="s">
        <v>101</v>
      </c>
      <c r="B24" s="71" t="s">
        <v>30</v>
      </c>
      <c r="C24" s="68">
        <v>396.86</v>
      </c>
      <c r="D24" s="67">
        <v>0</v>
      </c>
      <c r="E24" s="70">
        <v>396.86</v>
      </c>
      <c r="F24" s="67">
        <v>0</v>
      </c>
      <c r="G24" s="70">
        <v>0</v>
      </c>
      <c r="H24" s="67">
        <v>0</v>
      </c>
      <c r="I24" s="69">
        <v>0</v>
      </c>
      <c r="J24" s="69">
        <v>0</v>
      </c>
      <c r="K24" s="70">
        <v>0</v>
      </c>
      <c r="L24" s="67">
        <v>0</v>
      </c>
    </row>
    <row r="25" spans="1:12" ht="29.25" customHeight="1">
      <c r="A25" s="71" t="s">
        <v>141</v>
      </c>
      <c r="B25" s="71" t="s">
        <v>193</v>
      </c>
      <c r="C25" s="68">
        <v>396.86</v>
      </c>
      <c r="D25" s="67">
        <v>0</v>
      </c>
      <c r="E25" s="70">
        <v>396.86</v>
      </c>
      <c r="F25" s="67">
        <v>0</v>
      </c>
      <c r="G25" s="70">
        <v>0</v>
      </c>
      <c r="H25" s="67">
        <v>0</v>
      </c>
      <c r="I25" s="69">
        <v>0</v>
      </c>
      <c r="J25" s="69">
        <v>0</v>
      </c>
      <c r="K25" s="70">
        <v>0</v>
      </c>
      <c r="L25" s="67">
        <v>0</v>
      </c>
    </row>
  </sheetData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D15" sqref="D15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14" t="s">
        <v>136</v>
      </c>
      <c r="B1" s="14"/>
      <c r="C1" s="14"/>
      <c r="D1" s="14"/>
      <c r="E1" s="14"/>
      <c r="F1" s="14"/>
      <c r="G1" s="14"/>
      <c r="H1" s="14"/>
    </row>
    <row r="2" spans="1:8" ht="19.5" customHeight="1">
      <c r="A2" s="10" t="s">
        <v>147</v>
      </c>
      <c r="B2" s="10"/>
      <c r="C2" s="10"/>
      <c r="D2" s="10"/>
      <c r="E2" s="10"/>
      <c r="F2" s="10"/>
      <c r="G2" s="10"/>
      <c r="H2" s="10"/>
    </row>
    <row r="3" spans="1:8" ht="14.25" customHeight="1">
      <c r="A3" s="63" t="s">
        <v>152</v>
      </c>
      <c r="B3" s="14"/>
      <c r="C3" s="9"/>
      <c r="D3" s="9"/>
      <c r="E3" s="9"/>
      <c r="F3" s="9"/>
      <c r="G3" s="9"/>
      <c r="H3" s="38" t="s">
        <v>16</v>
      </c>
    </row>
    <row r="4" spans="1:8" s="1" customFormat="1" ht="23.25" customHeight="1">
      <c r="A4" s="15" t="s">
        <v>70</v>
      </c>
      <c r="B4" s="16"/>
      <c r="C4" s="73" t="s">
        <v>45</v>
      </c>
      <c r="D4" s="74" t="s">
        <v>12</v>
      </c>
      <c r="E4" s="74" t="s">
        <v>117</v>
      </c>
      <c r="F4" s="74" t="s">
        <v>25</v>
      </c>
      <c r="G4" s="74" t="s">
        <v>170</v>
      </c>
      <c r="H4" s="79" t="s">
        <v>110</v>
      </c>
    </row>
    <row r="5" spans="1:8" s="1" customFormat="1" ht="23.25" customHeight="1">
      <c r="A5" s="46" t="s">
        <v>191</v>
      </c>
      <c r="B5" s="7" t="s">
        <v>61</v>
      </c>
      <c r="C5" s="80"/>
      <c r="D5" s="80"/>
      <c r="E5" s="80"/>
      <c r="F5" s="80"/>
      <c r="G5" s="80"/>
      <c r="H5" s="79"/>
    </row>
    <row r="6" spans="1:8" s="1" customFormat="1" ht="30" customHeight="1">
      <c r="A6" s="49" t="s">
        <v>127</v>
      </c>
      <c r="B6" s="39" t="s">
        <v>127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</row>
    <row r="7" spans="1:8" s="1" customFormat="1" ht="31.5" customHeight="1">
      <c r="A7" s="72"/>
      <c r="B7" s="72" t="s">
        <v>45</v>
      </c>
      <c r="C7" s="67">
        <v>4563.35</v>
      </c>
      <c r="D7" s="67">
        <v>4132.68</v>
      </c>
      <c r="E7" s="67">
        <v>430.67</v>
      </c>
      <c r="F7" s="67">
        <v>0</v>
      </c>
      <c r="G7" s="67">
        <v>0</v>
      </c>
      <c r="H7" s="67">
        <v>0</v>
      </c>
    </row>
    <row r="8" spans="1:8" s="1" customFormat="1" ht="31.5" customHeight="1">
      <c r="A8" s="72" t="s">
        <v>189</v>
      </c>
      <c r="B8" s="72" t="s">
        <v>176</v>
      </c>
      <c r="C8" s="67">
        <v>3451.29</v>
      </c>
      <c r="D8" s="67">
        <v>3020.62</v>
      </c>
      <c r="E8" s="67">
        <v>430.67</v>
      </c>
      <c r="F8" s="67">
        <v>0</v>
      </c>
      <c r="G8" s="67">
        <v>0</v>
      </c>
      <c r="H8" s="67">
        <v>0</v>
      </c>
    </row>
    <row r="9" spans="1:8" s="1" customFormat="1" ht="31.5" customHeight="1">
      <c r="A9" s="72" t="s">
        <v>58</v>
      </c>
      <c r="B9" s="72" t="s">
        <v>114</v>
      </c>
      <c r="C9" s="67">
        <v>3451.29</v>
      </c>
      <c r="D9" s="67">
        <v>3020.62</v>
      </c>
      <c r="E9" s="67">
        <v>430.67</v>
      </c>
      <c r="F9" s="67">
        <v>0</v>
      </c>
      <c r="G9" s="67">
        <v>0</v>
      </c>
      <c r="H9" s="67">
        <v>0</v>
      </c>
    </row>
    <row r="10" spans="1:8" s="1" customFormat="1" ht="31.5" customHeight="1">
      <c r="A10" s="72" t="s">
        <v>155</v>
      </c>
      <c r="B10" s="72" t="s">
        <v>138</v>
      </c>
      <c r="C10" s="67">
        <v>50</v>
      </c>
      <c r="D10" s="67">
        <v>0</v>
      </c>
      <c r="E10" s="67">
        <v>50</v>
      </c>
      <c r="F10" s="67">
        <v>0</v>
      </c>
      <c r="G10" s="67">
        <v>0</v>
      </c>
      <c r="H10" s="67">
        <v>0</v>
      </c>
    </row>
    <row r="11" spans="1:8" ht="31.5" customHeight="1">
      <c r="A11" s="72" t="s">
        <v>78</v>
      </c>
      <c r="B11" s="72" t="s">
        <v>13</v>
      </c>
      <c r="C11" s="67">
        <v>10</v>
      </c>
      <c r="D11" s="67">
        <v>0</v>
      </c>
      <c r="E11" s="67">
        <v>10</v>
      </c>
      <c r="F11" s="67">
        <v>0</v>
      </c>
      <c r="G11" s="67">
        <v>0</v>
      </c>
      <c r="H11" s="67">
        <v>0</v>
      </c>
    </row>
    <row r="12" spans="1:8" ht="31.5" customHeight="1">
      <c r="A12" s="72" t="s">
        <v>19</v>
      </c>
      <c r="B12" s="72" t="s">
        <v>97</v>
      </c>
      <c r="C12" s="67">
        <v>150</v>
      </c>
      <c r="D12" s="67">
        <v>0</v>
      </c>
      <c r="E12" s="67">
        <v>150</v>
      </c>
      <c r="F12" s="67">
        <v>0</v>
      </c>
      <c r="G12" s="67">
        <v>0</v>
      </c>
      <c r="H12" s="67">
        <v>0</v>
      </c>
    </row>
    <row r="13" spans="1:8" ht="31.5" customHeight="1">
      <c r="A13" s="72" t="s">
        <v>164</v>
      </c>
      <c r="B13" s="72" t="s">
        <v>174</v>
      </c>
      <c r="C13" s="67">
        <v>31</v>
      </c>
      <c r="D13" s="67">
        <v>0</v>
      </c>
      <c r="E13" s="67">
        <v>31</v>
      </c>
      <c r="F13" s="67">
        <v>0</v>
      </c>
      <c r="G13" s="67">
        <v>0</v>
      </c>
      <c r="H13" s="67">
        <v>0</v>
      </c>
    </row>
    <row r="14" spans="1:8" ht="31.5" customHeight="1">
      <c r="A14" s="72" t="s">
        <v>123</v>
      </c>
      <c r="B14" s="72" t="s">
        <v>31</v>
      </c>
      <c r="C14" s="67">
        <v>20</v>
      </c>
      <c r="D14" s="67">
        <v>0</v>
      </c>
      <c r="E14" s="67">
        <v>20</v>
      </c>
      <c r="F14" s="67">
        <v>0</v>
      </c>
      <c r="G14" s="67">
        <v>0</v>
      </c>
      <c r="H14" s="67">
        <v>0</v>
      </c>
    </row>
    <row r="15" spans="1:8" ht="31.5" customHeight="1">
      <c r="A15" s="72" t="s">
        <v>18</v>
      </c>
      <c r="B15" s="72" t="s">
        <v>188</v>
      </c>
      <c r="C15" s="67">
        <v>3190.29</v>
      </c>
      <c r="D15" s="67">
        <v>3020.62</v>
      </c>
      <c r="E15" s="67">
        <v>169.67</v>
      </c>
      <c r="F15" s="67">
        <v>0</v>
      </c>
      <c r="G15" s="67">
        <v>0</v>
      </c>
      <c r="H15" s="67">
        <v>0</v>
      </c>
    </row>
    <row r="16" spans="1:8" ht="31.5" customHeight="1">
      <c r="A16" s="72" t="s">
        <v>49</v>
      </c>
      <c r="B16" s="72" t="s">
        <v>131</v>
      </c>
      <c r="C16" s="67">
        <v>600.46</v>
      </c>
      <c r="D16" s="67">
        <v>600.46</v>
      </c>
      <c r="E16" s="67">
        <v>0</v>
      </c>
      <c r="F16" s="67">
        <v>0</v>
      </c>
      <c r="G16" s="67">
        <v>0</v>
      </c>
      <c r="H16" s="67">
        <v>0</v>
      </c>
    </row>
    <row r="17" spans="1:8" ht="31.5" customHeight="1">
      <c r="A17" s="72" t="s">
        <v>154</v>
      </c>
      <c r="B17" s="72" t="s">
        <v>116</v>
      </c>
      <c r="C17" s="67">
        <v>600.46</v>
      </c>
      <c r="D17" s="67">
        <v>600.46</v>
      </c>
      <c r="E17" s="67">
        <v>0</v>
      </c>
      <c r="F17" s="67">
        <v>0</v>
      </c>
      <c r="G17" s="67">
        <v>0</v>
      </c>
      <c r="H17" s="67">
        <v>0</v>
      </c>
    </row>
    <row r="18" spans="1:8" ht="31.5" customHeight="1">
      <c r="A18" s="72" t="s">
        <v>85</v>
      </c>
      <c r="B18" s="72" t="s">
        <v>48</v>
      </c>
      <c r="C18" s="67">
        <v>592.81</v>
      </c>
      <c r="D18" s="67">
        <v>592.81</v>
      </c>
      <c r="E18" s="67">
        <v>0</v>
      </c>
      <c r="F18" s="67">
        <v>0</v>
      </c>
      <c r="G18" s="67">
        <v>0</v>
      </c>
      <c r="H18" s="67">
        <v>0</v>
      </c>
    </row>
    <row r="19" spans="1:8" ht="31.5" customHeight="1">
      <c r="A19" s="72" t="s">
        <v>84</v>
      </c>
      <c r="B19" s="72" t="s">
        <v>63</v>
      </c>
      <c r="C19" s="67">
        <v>7.65</v>
      </c>
      <c r="D19" s="67">
        <v>7.65</v>
      </c>
      <c r="E19" s="67">
        <v>0</v>
      </c>
      <c r="F19" s="67">
        <v>0</v>
      </c>
      <c r="G19" s="67">
        <v>0</v>
      </c>
      <c r="H19" s="67">
        <v>0</v>
      </c>
    </row>
    <row r="20" spans="1:8" ht="31.5" customHeight="1">
      <c r="A20" s="72" t="s">
        <v>88</v>
      </c>
      <c r="B20" s="72" t="s">
        <v>29</v>
      </c>
      <c r="C20" s="67">
        <v>114.74</v>
      </c>
      <c r="D20" s="67">
        <v>114.74</v>
      </c>
      <c r="E20" s="67">
        <v>0</v>
      </c>
      <c r="F20" s="67">
        <v>0</v>
      </c>
      <c r="G20" s="67">
        <v>0</v>
      </c>
      <c r="H20" s="67">
        <v>0</v>
      </c>
    </row>
    <row r="21" spans="1:8" ht="31.5" customHeight="1">
      <c r="A21" s="72" t="s">
        <v>91</v>
      </c>
      <c r="B21" s="72" t="s">
        <v>77</v>
      </c>
      <c r="C21" s="67">
        <v>114.74</v>
      </c>
      <c r="D21" s="67">
        <v>114.74</v>
      </c>
      <c r="E21" s="67">
        <v>0</v>
      </c>
      <c r="F21" s="67">
        <v>0</v>
      </c>
      <c r="G21" s="67">
        <v>0</v>
      </c>
      <c r="H21" s="67">
        <v>0</v>
      </c>
    </row>
    <row r="22" spans="1:8" ht="31.5" customHeight="1">
      <c r="A22" s="72" t="s">
        <v>169</v>
      </c>
      <c r="B22" s="72" t="s">
        <v>32</v>
      </c>
      <c r="C22" s="67">
        <v>114.74</v>
      </c>
      <c r="D22" s="67">
        <v>114.74</v>
      </c>
      <c r="E22" s="67">
        <v>0</v>
      </c>
      <c r="F22" s="67">
        <v>0</v>
      </c>
      <c r="G22" s="67">
        <v>0</v>
      </c>
      <c r="H22" s="67">
        <v>0</v>
      </c>
    </row>
    <row r="23" spans="1:8" ht="31.5" customHeight="1">
      <c r="A23" s="72" t="s">
        <v>76</v>
      </c>
      <c r="B23" s="72" t="s">
        <v>157</v>
      </c>
      <c r="C23" s="67">
        <v>396.86</v>
      </c>
      <c r="D23" s="67">
        <v>396.86</v>
      </c>
      <c r="E23" s="67">
        <v>0</v>
      </c>
      <c r="F23" s="67">
        <v>0</v>
      </c>
      <c r="G23" s="67">
        <v>0</v>
      </c>
      <c r="H23" s="67">
        <v>0</v>
      </c>
    </row>
    <row r="24" spans="1:8" ht="31.5" customHeight="1">
      <c r="A24" s="72" t="s">
        <v>101</v>
      </c>
      <c r="B24" s="72" t="s">
        <v>30</v>
      </c>
      <c r="C24" s="67">
        <v>396.86</v>
      </c>
      <c r="D24" s="67">
        <v>396.86</v>
      </c>
      <c r="E24" s="67">
        <v>0</v>
      </c>
      <c r="F24" s="67">
        <v>0</v>
      </c>
      <c r="G24" s="67">
        <v>0</v>
      </c>
      <c r="H24" s="67">
        <v>0</v>
      </c>
    </row>
    <row r="25" spans="1:8" ht="31.5" customHeight="1">
      <c r="A25" s="72" t="s">
        <v>141</v>
      </c>
      <c r="B25" s="72" t="s">
        <v>193</v>
      </c>
      <c r="C25" s="67">
        <v>396.86</v>
      </c>
      <c r="D25" s="67">
        <v>396.86</v>
      </c>
      <c r="E25" s="67">
        <v>0</v>
      </c>
      <c r="F25" s="67">
        <v>0</v>
      </c>
      <c r="G25" s="67">
        <v>0</v>
      </c>
      <c r="H25" s="67">
        <v>0</v>
      </c>
    </row>
  </sheetData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2019-03-14T08:23:16Z</dcterms:modified>
  <cp:category/>
  <cp:version/>
  <cp:contentType/>
  <cp:contentStatus/>
</cp:coreProperties>
</file>