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<sst xmlns="http://schemas.openxmlformats.org/spreadsheetml/2006/main" count="28" uniqueCount="22">
  <si>
    <t>表2</t>
  </si>
  <si>
    <t>收入总表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</si>
  <si>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</si>
  <si>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</si>
  <si>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</si>
  <si>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</si>
  <si>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</si>
  <si>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</si>
  <si>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</si>
  <si>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</si>
  <si>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</si>
  <si>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</si>
  <si>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</si>
  <si>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</si>
  <si>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</si>
  <si>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</si>
  <si>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</si>
  <si>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</si>
  <si>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</si>
  <si>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潜江市水利和湖泊局</t>
  </si>
  <si>
    <t>　潜江市总干渠流域水利管理站</t>
  </si>
  <si>
    <t>填报部门：[321036]潜江市总干渠流域水利管理站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</si>
</sst>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_(\$* #,##0_);_(\$* \(#,##0\);_(\$* &quot;-&quot;_);_(@_)"/>
    <numFmt numFmtId="182" formatCode="_(\$* #,##0.00_);_(\$* \(#,##0.00\);_(\$* &quot;-&quot;??_);_(@_)"/>
    <numFmt numFmtId="183" formatCode="0.00;[Red]0.00"/>
    <numFmt numFmtId="184" formatCode="#,##0.00;[Red]#,##0.0"/>
  </numFmts>
  <fonts count="51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name val="Calibri"/>
      <family val="2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7" fillId="32" borderId="8" applyNumberFormat="0" applyFont="0" applyAlignment="0" applyProtection="0"/>
  </cellStyleXfs>
  <cellXfs count="33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left" vertical="center" wrapText="1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2" fontId="1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4" fontId="1" fillId="0" borderId="9" xfId="0" applyNumberFormat="1" applyFont="1" applyBorder="1" applyAlignment="1" applyProtection="1">
      <alignment horizontal="right" vertical="center"/>
      <protection/>
    </xf>
    <xf numFmtId="0" fontId="13" fillId="0" borderId="0" xfId="0" applyNumberFormat="1" applyFont="1" applyBorder="1" applyAlignment="1" applyProtection="1">
      <alignment wrapText="1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14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tabSelected="1" zoomScalePageLayoutView="0" workbookViewId="0" topLeftCell="A1">
      <selection activeCell="A3" sqref="A3:IV3"/>
    </sheetView>
  </sheetViews>
  <sheetFormatPr defaultColWidth="8.8515625" defaultRowHeight="12.75"/>
  <cols>
    <col min="1" max="1" width="9.421875" style="0" customWidth="1"/>
    <col min="2" max="2" width="25.57421875" style="0" customWidth="1"/>
    <col min="3" max="3" width="8.421875" style="1" customWidth="1"/>
    <col min="4" max="4" width="7.421875" style="1" customWidth="1"/>
    <col min="5" max="5" width="9.7109375" style="0" customWidth="1"/>
    <col min="6" max="11" width="5.7109375" style="0" customWidth="1"/>
    <col min="12" max="12" width="4.57421875" style="0" customWidth="1"/>
    <col min="13" max="13" width="7.140625" style="0" customWidth="1"/>
    <col min="14" max="14" width="7.8515625" style="1" customWidth="1"/>
    <col min="15" max="18" width="5.8515625" style="0" customWidth="1"/>
    <col min="19" max="19" width="7.140625" style="0" customWidth="1"/>
    <col min="20" max="20" width="8.00390625" style="0" customWidth="1"/>
  </cols>
  <sheetData>
    <row r="1" spans="1:19" s="21" customFormat="1" ht="21" customHeight="1">
      <c r="A1" s="22" t="s">
        <v>0</v>
      </c>
      <c r="B1" s="23"/>
      <c r="C1" s="18"/>
      <c r="D1" s="18"/>
      <c r="E1" s="19"/>
      <c r="F1" s="19"/>
      <c r="G1" s="19"/>
      <c r="H1" s="19"/>
      <c r="I1" s="19"/>
      <c r="J1" s="19"/>
      <c r="K1" s="19"/>
      <c r="L1" s="19"/>
      <c r="M1" s="19"/>
      <c r="N1" s="18"/>
      <c r="O1" s="19"/>
      <c r="P1" s="19"/>
      <c r="Q1" s="19"/>
      <c r="R1" s="19"/>
      <c r="S1" s="19"/>
    </row>
    <row r="2" spans="1:19" ht="38.25" customHeight="1">
      <c r="A2" s="24" t="s">
        <v>1</v>
      </c>
      <c r="B2" s="25"/>
      <c r="C2" s="26"/>
      <c r="D2" s="26"/>
      <c r="E2" s="24"/>
      <c r="F2" s="24"/>
      <c r="G2" s="24"/>
      <c r="H2" s="24"/>
      <c r="I2" s="24"/>
      <c r="J2" s="24"/>
      <c r="K2" s="24"/>
      <c r="L2" s="24"/>
      <c r="M2" s="24"/>
      <c r="N2" s="26"/>
      <c r="O2" s="24"/>
      <c r="P2" s="24"/>
      <c r="Q2" s="24"/>
      <c r="R2" s="24"/>
      <c r="S2" s="24"/>
    </row>
    <row r="3" spans="1:19" s="21" customFormat="1" ht="21" customHeight="1">
      <c r="A3" s="30" t="s">
        <v>21</v>
      </c>
      <c r="B3" s="17"/>
      <c r="C3" s="31"/>
      <c r="D3" s="31"/>
      <c r="E3" s="32"/>
      <c r="F3" s="32"/>
      <c r="G3" s="32"/>
      <c r="H3" s="32"/>
      <c r="I3" s="32"/>
      <c r="J3" s="32"/>
      <c r="K3" s="32"/>
      <c r="L3" s="32"/>
      <c r="M3" s="32"/>
      <c r="N3" s="31"/>
      <c r="O3" s="32"/>
      <c r="P3" s="32"/>
      <c r="Q3" s="20"/>
      <c r="R3" s="32"/>
      <c r="S3" s="32" t="s">
        <v>2</v>
      </c>
    </row>
    <row r="4" spans="1:19" ht="21" customHeight="1">
      <c r="A4" s="29" t="s">
        <v>3</v>
      </c>
      <c r="B4" s="29" t="s">
        <v>4</v>
      </c>
      <c r="C4" s="27" t="s">
        <v>5</v>
      </c>
      <c r="D4" s="27" t="s">
        <v>6</v>
      </c>
      <c r="E4" s="28"/>
      <c r="F4" s="28"/>
      <c r="G4" s="28"/>
      <c r="H4" s="28"/>
      <c r="I4" s="28"/>
      <c r="J4" s="28"/>
      <c r="K4" s="28"/>
      <c r="L4" s="28"/>
      <c r="M4" s="28"/>
      <c r="N4" s="27" t="s">
        <v>7</v>
      </c>
      <c r="O4" s="28"/>
      <c r="P4" s="28"/>
      <c r="Q4" s="28"/>
      <c r="R4" s="28"/>
      <c r="S4" s="28"/>
    </row>
    <row r="5" spans="1:19" ht="65.25" customHeight="1">
      <c r="A5" s="29"/>
      <c r="B5" s="29"/>
      <c r="C5" s="27"/>
      <c r="D5" s="3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2" t="s">
        <v>17</v>
      </c>
      <c r="N5" s="6" t="s">
        <v>8</v>
      </c>
      <c r="O5" s="2" t="s">
        <v>9</v>
      </c>
      <c r="P5" s="2" t="s">
        <v>10</v>
      </c>
      <c r="Q5" s="2" t="s">
        <v>11</v>
      </c>
      <c r="R5" s="2" t="s">
        <v>12</v>
      </c>
      <c r="S5" s="2" t="s">
        <v>18</v>
      </c>
    </row>
    <row r="6" spans="1:19" ht="30.75" customHeight="1">
      <c r="A6" s="4"/>
      <c r="B6" s="4" t="s">
        <v>5</v>
      </c>
      <c r="C6" s="13">
        <f>D6+N6</f>
        <v>194.542074</v>
      </c>
      <c r="D6" s="13">
        <f>E6+F6+G6+H6+I6+J6+K6+L6+M6</f>
        <v>194.51000000000002</v>
      </c>
      <c r="E6" s="9">
        <f>E7</f>
        <v>193.77</v>
      </c>
      <c r="F6" s="14"/>
      <c r="G6" s="14"/>
      <c r="H6" s="14"/>
      <c r="I6" s="14"/>
      <c r="J6" s="14"/>
      <c r="K6" s="14"/>
      <c r="L6" s="14"/>
      <c r="M6" s="9">
        <v>0.74</v>
      </c>
      <c r="N6" s="11">
        <f>SUM(O6:S6)</f>
        <v>0.032074</v>
      </c>
      <c r="O6" s="14"/>
      <c r="P6" s="14"/>
      <c r="Q6" s="14"/>
      <c r="R6" s="14"/>
      <c r="S6" s="9">
        <v>0.032074</v>
      </c>
    </row>
    <row r="7" spans="1:19" ht="30.75" customHeight="1">
      <c r="A7" s="4">
        <v>321</v>
      </c>
      <c r="B7" s="7" t="s">
        <v>19</v>
      </c>
      <c r="C7" s="13">
        <f>D7+N7</f>
        <v>194.54000000000002</v>
      </c>
      <c r="D7" s="13">
        <f>E7+F7+G7+H7+I7+J7+K7+L7+M7</f>
        <v>194.51000000000002</v>
      </c>
      <c r="E7" s="9">
        <v>193.77</v>
      </c>
      <c r="F7" s="14"/>
      <c r="G7" s="14"/>
      <c r="H7" s="14"/>
      <c r="I7" s="14"/>
      <c r="J7" s="14"/>
      <c r="K7" s="14"/>
      <c r="L7" s="14"/>
      <c r="M7" s="9">
        <v>0.74</v>
      </c>
      <c r="N7" s="11">
        <f>SUM(O7:S7)</f>
        <v>0.03</v>
      </c>
      <c r="O7" s="14"/>
      <c r="P7" s="14"/>
      <c r="Q7" s="14"/>
      <c r="R7" s="14"/>
      <c r="S7" s="9">
        <v>0.03</v>
      </c>
    </row>
    <row r="8" spans="1:19" ht="30.75" customHeight="1">
      <c r="A8" s="5">
        <v>321036</v>
      </c>
      <c r="B8" s="8" t="s">
        <v>20</v>
      </c>
      <c r="C8" s="15">
        <f>D8+N8</f>
        <v>194.54000000000002</v>
      </c>
      <c r="D8" s="15">
        <f>E8+F8+G8+H8+I8+J8+K8+L8+M8</f>
        <v>194.51000000000002</v>
      </c>
      <c r="E8" s="10">
        <v>193.77</v>
      </c>
      <c r="F8" s="16"/>
      <c r="G8" s="16"/>
      <c r="H8" s="16"/>
      <c r="I8" s="16"/>
      <c r="J8" s="16"/>
      <c r="K8" s="16"/>
      <c r="L8" s="16"/>
      <c r="M8" s="10">
        <v>0.74</v>
      </c>
      <c r="N8" s="12">
        <f>SUM(O8:S8)</f>
        <v>0.03</v>
      </c>
      <c r="O8" s="16"/>
      <c r="P8" s="16"/>
      <c r="Q8" s="16"/>
      <c r="R8" s="16"/>
      <c r="S8" s="10">
        <v>0.03</v>
      </c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2755905511811024" right="0.2755905511811024" top="0.7874015748031497" bottom="0.708661417322834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2024-01-27T07:39:21Z</cp:lastPrinted>
  <dcterms:created xsi:type="dcterms:W3CDTF">2022-02-15T07:52:31Z</dcterms:created>
  <dcterms:modified xsi:type="dcterms:W3CDTF">2024-01-30T04:03:15Z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