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<sst xmlns="http://schemas.openxmlformats.org/spreadsheetml/2006/main" count="490" uniqueCount="278">
  <si>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</si>
  <si>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</si>
  <si>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</si>
  <si>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</si>
  <si>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</si>
  <si>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</si>
  <si>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</si>
  <si>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</si>
  <si>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</si>
  <si>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</si>
  <si>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</si>
  <si>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</si>
  <si>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</si>
  <si>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</si>
  <si>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</si>
  <si>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</si>
  <si>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</si>
  <si>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</si>
  <si>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</si>
  <si>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</si>
  <si>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</si>
  <si>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</si>
  <si>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</si>
  <si>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</si>
  <si>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</si>
  <si>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</si>
  <si>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</si>
  <si>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</si>
  <si>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</si>
  <si>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</si>
  <si>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</si>
  <si>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</si>
  <si>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</si>
  <si>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</si>
  <si>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</si>
  <si>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</si>
  <si>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</si>
  <si>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</si>
  <si>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</si>
  <si>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</si>
  <si>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</si>
  <si>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</si>
  <si>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</si>
  <si>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</si>
  <si>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</si>
  <si>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</si>
  <si>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</si>
  <si>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</si>
  <si>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</si>
  <si>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</si>
  <si>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</si>
  <si>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</si>
  <si>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</si>
  <si>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</si>
  <si>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</si>
  <si>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</si>
  <si>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</si>
  <si>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</si>
  <si>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</si>
  <si>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</si>
  <si>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</si>
  <si>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</si>
  <si>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</si>
  <si>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</si>
  <si>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</si>
  <si>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</si>
  <si>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</si>
  <si>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</si>
  <si>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</si>
  <si>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</si>
  <si>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</si>
  <si>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</si>
  <si>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</si>
  <si>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</si>
  <si>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</si>
  <si>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</si>
  <si>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</si>
  <si>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</si>
  <si>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</si>
  <si>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</si>
  <si>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</si>
  <si>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</si>
  <si>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</si>
  <si>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</si>
  <si>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</si>
  <si>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</si>
  <si>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</si>
  <si>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</si>
  <si>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</si>
  <si>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</si>
  <si>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</si>
  <si>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</si>
  <si>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</si>
  <si>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370</t>
  </si>
  <si>
    <t>潜江市医疗保障局</t>
  </si>
  <si>
    <t>　370001</t>
  </si>
  <si>
    <t>　潜江市医疗保障局本级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</si>
  <si>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</si>
  <si>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</si>
  <si>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</si>
  <si>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</si>
  <si>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</si>
  <si>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</si>
  <si>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</si>
  <si>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</si>
  <si>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</si>
  <si>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</si>
  <si>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</si>
  <si>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</si>
  <si>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</si>
  <si>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370</t>
  </si>
  <si>
    <t>　潜江市医疗保障局</t>
  </si>
  <si>
    <t>2080502</t>
  </si>
  <si>
    <t>事业单位离退休</t>
  </si>
  <si>
    <t>　　370001</t>
  </si>
  <si>
    <t>　　潜江市医疗保障局本级</t>
  </si>
  <si>
    <t>2101202</t>
  </si>
  <si>
    <t>财政对城乡居民基本医疗保险基金的补助</t>
  </si>
  <si>
    <t>2101301</t>
  </si>
  <si>
    <t>城乡医疗救助</t>
  </si>
  <si>
    <t>2101501</t>
  </si>
  <si>
    <t>行政运行</t>
  </si>
  <si>
    <t>2101504</t>
  </si>
  <si>
    <t>信息化建设</t>
  </si>
  <si>
    <t>2101505</t>
  </si>
  <si>
    <t>医疗保障政策管理</t>
  </si>
  <si>
    <t>2101506</t>
  </si>
  <si>
    <t>医疗保障经办事务</t>
  </si>
  <si>
    <t>2101550</t>
  </si>
  <si>
    <t>事业运行</t>
  </si>
  <si>
    <t>2109999</t>
  </si>
  <si>
    <t>其他卫生健康支出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</si>
  <si>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</si>
  <si>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</si>
  <si>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</si>
  <si>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</si>
  <si>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</si>
  <si>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</si>
  <si>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</si>
  <si>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</si>
  <si>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</si>
  <si>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</si>
  <si>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</si>
  <si>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</si>
  <si>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</si>
  <si>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</si>
  <si>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</si>
  <si>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</si>
  <si>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</si>
  <si>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</si>
  <si>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</si>
  <si>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</si>
  <si>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</si>
  <si>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</si>
  <si>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</si>
  <si>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</si>
  <si>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</si>
  <si>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</si>
  <si>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</si>
  <si>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</si>
  <si>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</si>
  <si>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</si>
  <si>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</si>
  <si>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</si>
  <si>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</si>
  <si>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</si>
  <si>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</si>
  <si>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</si>
  <si>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</si>
  <si>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</si>
  <si>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</si>
  <si>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</si>
  <si>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</si>
  <si>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</si>
  <si>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</si>
  <si>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</si>
  <si>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</si>
  <si>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</si>
  <si>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</si>
  <si>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</si>
  <si>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</si>
  <si>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</si>
  <si>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</si>
  <si>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</si>
  <si>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</si>
  <si>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</si>
  <si>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</si>
  <si>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</si>
  <si>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</si>
  <si>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</si>
  <si>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</si>
  <si>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</si>
  <si>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</si>
  <si>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</si>
  <si>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</si>
  <si>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</si>
  <si>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</si>
  <si>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</si>
  <si>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</si>
  <si>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</si>
  <si>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</si>
  <si>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</si>
  <si>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</si>
  <si>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</si>
  <si>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</si>
  <si>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</si>
  <si>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</si>
  <si>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</si>
  <si>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</si>
  <si>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</si>
  <si>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</si>
  <si>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</si>
  <si>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</si>
  <si>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</si>
  <si>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</si>
  <si>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</si>
  <si>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</si>
  <si>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</si>
  <si>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</si>
  <si>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</si>
  <si>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</si>
  <si>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</si>
  <si>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</si>
  <si>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</si>
  <si>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</si>
  <si>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313</t>
  </si>
  <si>
    <t>对社会保障基金补助</t>
  </si>
  <si>
    <t>　31302</t>
  </si>
  <si>
    <t>　对社会保险基金补助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</si>
  <si>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</si>
  <si>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</si>
  <si>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</si>
  <si>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</si>
  <si>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</si>
  <si>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</si>
  <si>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</si>
  <si>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</si>
  <si>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</si>
  <si>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</si>
  <si>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</si>
  <si>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</si>
  <si>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</si>
  <si>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</si>
  <si>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</si>
  <si>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</si>
  <si>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</si>
  <si>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</si>
  <si>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</si>
  <si>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</si>
  <si>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</si>
  <si>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</si>
  <si>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</si>
  <si>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</si>
  <si>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</si>
  <si>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</si>
  <si>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</si>
  <si>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</si>
  <si>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[A02030501]轿车</t>
  </si>
  <si>
    <t>[2101501]行政运行</t>
  </si>
  <si>
    <t>[30231]公务用车运行维护费</t>
  </si>
  <si>
    <t>年初安排</t>
  </si>
  <si>
    <t>专项收入拨款</t>
  </si>
  <si>
    <t>医疗保障信息系统运行保障经费</t>
  </si>
  <si>
    <t>[A02010105]台式计算机</t>
  </si>
  <si>
    <t>[2101504]信息化建设</t>
  </si>
  <si>
    <t>[31002]办公设备购置</t>
  </si>
  <si>
    <t>经费拨款补助</t>
  </si>
  <si>
    <t>医保智能语音热线专项经费</t>
  </si>
  <si>
    <t>[C16100000]呼叫中心服务</t>
  </si>
  <si>
    <t>[30227]委托业务费</t>
  </si>
  <si>
    <t>医疗保障事务综合管理经费</t>
  </si>
  <si>
    <t>[A02021003]A4黑白打印机</t>
  </si>
  <si>
    <t>[2101550]事业运行</t>
  </si>
  <si>
    <t>[A02021118]扫描仪</t>
  </si>
  <si>
    <t>[A02020400]多功能一体机</t>
  </si>
  <si>
    <t>[A07100300]纸制品</t>
  </si>
  <si>
    <t>[30202]印刷费</t>
  </si>
  <si>
    <t>[A02021006]票据打印机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</si>
</sst>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/>
      <protection/>
    </xf>
    <xf numFmtId="2" fontId="2" fillId="0" borderId="13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1">
      <selection activeCell="B39" sqref="B39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3"/>
      <c r="F2" s="23" t="s">
        <v>1</v>
      </c>
    </row>
    <row r="3" spans="1:6" s="1" customFormat="1" ht="18.75" customHeight="1">
      <c r="A3" s="25" t="s">
        <v>2</v>
      </c>
      <c r="B3" s="29"/>
      <c r="C3" s="25" t="s">
        <v>3</v>
      </c>
      <c r="D3" s="20"/>
      <c r="E3" s="20"/>
      <c r="F3" s="20"/>
    </row>
    <row r="4" spans="1:6" s="1" customFormat="1" ht="18.75" customHeight="1">
      <c r="A4" s="25" t="s">
        <v>4</v>
      </c>
      <c r="B4" s="25" t="s">
        <v>5</v>
      </c>
      <c r="C4" s="25" t="s">
        <v>6</v>
      </c>
      <c r="D4" s="25" t="s">
        <v>5</v>
      </c>
      <c r="E4" s="25" t="s">
        <v>4</v>
      </c>
      <c r="F4" s="39" t="s">
        <v>5</v>
      </c>
    </row>
    <row r="5" spans="1:6" s="1" customFormat="1" ht="18.75" customHeight="1">
      <c r="A5" s="20" t="s">
        <v>7</v>
      </c>
      <c r="B5" s="7">
        <v>14454.505514</v>
      </c>
      <c r="C5" s="20" t="s">
        <v>8</v>
      </c>
      <c r="D5" s="27"/>
      <c r="E5" s="40" t="s">
        <v>9</v>
      </c>
      <c r="F5" s="41"/>
    </row>
    <row r="6" spans="1:6" s="1" customFormat="1" ht="18.75" customHeight="1">
      <c r="A6" s="20" t="s">
        <v>10</v>
      </c>
      <c r="B6" s="7"/>
      <c r="C6" s="20" t="s">
        <v>11</v>
      </c>
      <c r="D6" s="27"/>
      <c r="E6" s="20" t="s">
        <v>12</v>
      </c>
      <c r="F6" s="42">
        <v>1311.284114</v>
      </c>
    </row>
    <row r="7" spans="1:6" s="1" customFormat="1" ht="18.75" customHeight="1">
      <c r="A7" s="20" t="s">
        <v>13</v>
      </c>
      <c r="B7" s="7"/>
      <c r="C7" s="20" t="s">
        <v>14</v>
      </c>
      <c r="D7" s="27"/>
      <c r="E7" s="20" t="s">
        <v>15</v>
      </c>
      <c r="F7" s="27">
        <v>1308.956614</v>
      </c>
    </row>
    <row r="8" spans="1:6" s="1" customFormat="1" ht="18.75" customHeight="1">
      <c r="A8" s="20" t="s">
        <v>16</v>
      </c>
      <c r="B8" s="7"/>
      <c r="C8" s="20" t="s">
        <v>17</v>
      </c>
      <c r="D8" s="27"/>
      <c r="E8" s="20" t="s">
        <v>18</v>
      </c>
      <c r="F8" s="27">
        <v>2.3275</v>
      </c>
    </row>
    <row r="9" spans="1:6" s="1" customFormat="1" ht="18.75" customHeight="1">
      <c r="A9" s="20" t="s">
        <v>19</v>
      </c>
      <c r="C9" s="20" t="s">
        <v>20</v>
      </c>
      <c r="D9" s="27"/>
      <c r="E9" s="20" t="s">
        <v>21</v>
      </c>
      <c r="F9" s="27">
        <v>665.5014</v>
      </c>
    </row>
    <row r="10" spans="1:6" s="1" customFormat="1" ht="18.75" customHeight="1">
      <c r="A10" s="20" t="s">
        <v>22</v>
      </c>
      <c r="B10" s="7"/>
      <c r="C10" s="20" t="s">
        <v>23</v>
      </c>
      <c r="D10" s="27">
        <v>2.5775</v>
      </c>
      <c r="E10" s="20" t="s">
        <v>24</v>
      </c>
      <c r="F10" s="27">
        <v>402.6624</v>
      </c>
    </row>
    <row r="11" spans="1:6" s="1" customFormat="1" ht="18.75" customHeight="1">
      <c r="A11" s="20" t="s">
        <v>25</v>
      </c>
      <c r="B11" s="7"/>
      <c r="C11" s="20" t="s">
        <v>26</v>
      </c>
      <c r="D11" s="27">
        <v>14552.428014</v>
      </c>
      <c r="E11" s="20" t="s">
        <v>27</v>
      </c>
      <c r="F11" s="27">
        <v>262.839</v>
      </c>
    </row>
    <row r="12" spans="1:6" s="1" customFormat="1" ht="18.75" customHeight="1">
      <c r="A12" s="20" t="s">
        <v>28</v>
      </c>
      <c r="B12" s="7"/>
      <c r="C12" s="20" t="s">
        <v>29</v>
      </c>
      <c r="D12" s="27"/>
      <c r="E12" s="20" t="s">
        <v>30</v>
      </c>
      <c r="F12" s="27">
        <v>12578.22</v>
      </c>
    </row>
    <row r="13" spans="1:6" s="1" customFormat="1" ht="18.75" customHeight="1">
      <c r="A13" s="20" t="s">
        <v>31</v>
      </c>
      <c r="B13" s="7"/>
      <c r="C13" s="20" t="s">
        <v>32</v>
      </c>
      <c r="D13" s="27"/>
      <c r="E13" s="20" t="s">
        <v>33</v>
      </c>
      <c r="F13" s="27">
        <v>12578.22</v>
      </c>
    </row>
    <row r="14" spans="1:6" s="1" customFormat="1" ht="18.75" customHeight="1">
      <c r="A14" s="20" t="s">
        <v>34</v>
      </c>
      <c r="B14" s="7">
        <v>100</v>
      </c>
      <c r="C14" s="20" t="s">
        <v>35</v>
      </c>
      <c r="D14" s="27"/>
      <c r="E14" s="20" t="s">
        <v>36</v>
      </c>
      <c r="F14" s="27"/>
    </row>
    <row r="15" spans="1:6" s="1" customFormat="1" ht="18.75" customHeight="1">
      <c r="A15" s="29"/>
      <c r="B15" s="30"/>
      <c r="C15" s="20" t="s">
        <v>37</v>
      </c>
      <c r="D15" s="27"/>
      <c r="E15" s="29"/>
      <c r="F15" s="33"/>
    </row>
    <row r="16" spans="1:6" s="1" customFormat="1" ht="18.75" customHeight="1">
      <c r="A16" s="29"/>
      <c r="B16" s="30"/>
      <c r="C16" s="20" t="s">
        <v>38</v>
      </c>
      <c r="D16" s="27"/>
      <c r="E16" s="29"/>
      <c r="F16" s="33"/>
    </row>
    <row r="17" spans="1:6" s="1" customFormat="1" ht="18.75" customHeight="1">
      <c r="A17" s="29"/>
      <c r="B17" s="30"/>
      <c r="C17" s="20" t="s">
        <v>39</v>
      </c>
      <c r="D17" s="27"/>
      <c r="E17" s="29"/>
      <c r="F17" s="43"/>
    </row>
    <row r="18" spans="1:6" s="1" customFormat="1" ht="18.75" customHeight="1">
      <c r="A18" s="29"/>
      <c r="B18" s="30"/>
      <c r="C18" s="20" t="s">
        <v>40</v>
      </c>
      <c r="D18" s="27"/>
      <c r="E18" s="40" t="s">
        <v>41</v>
      </c>
      <c r="F18" s="41"/>
    </row>
    <row r="19" spans="1:6" s="1" customFormat="1" ht="18.75" customHeight="1">
      <c r="A19" s="29"/>
      <c r="B19" s="30"/>
      <c r="C19" s="20" t="s">
        <v>42</v>
      </c>
      <c r="D19" s="27"/>
      <c r="E19" s="20" t="s">
        <v>43</v>
      </c>
      <c r="F19" s="42">
        <v>1308.956614</v>
      </c>
    </row>
    <row r="20" spans="1:6" s="1" customFormat="1" ht="18.75" customHeight="1">
      <c r="A20" s="29"/>
      <c r="B20" s="30"/>
      <c r="C20" s="20" t="s">
        <v>44</v>
      </c>
      <c r="D20" s="27"/>
      <c r="E20" s="20" t="s">
        <v>45</v>
      </c>
      <c r="F20" s="27">
        <v>706.4914</v>
      </c>
    </row>
    <row r="21" spans="1:6" s="1" customFormat="1" ht="18.75" customHeight="1">
      <c r="A21" s="29"/>
      <c r="B21" s="30"/>
      <c r="C21" s="20" t="s">
        <v>46</v>
      </c>
      <c r="D21" s="27"/>
      <c r="E21" s="20" t="s">
        <v>47</v>
      </c>
      <c r="F21" s="27">
        <v>3099.8275</v>
      </c>
    </row>
    <row r="22" spans="1:6" s="1" customFormat="1" ht="18.75" customHeight="1">
      <c r="A22" s="29"/>
      <c r="B22" s="30"/>
      <c r="C22" s="20" t="s">
        <v>48</v>
      </c>
      <c r="D22" s="27"/>
      <c r="E22" s="20" t="s">
        <v>49</v>
      </c>
      <c r="F22" s="27"/>
    </row>
    <row r="23" spans="1:6" s="1" customFormat="1" ht="18.75" customHeight="1">
      <c r="A23" s="29"/>
      <c r="B23" s="30"/>
      <c r="C23" s="20" t="s">
        <v>50</v>
      </c>
      <c r="D23" s="27"/>
      <c r="E23" s="20" t="s">
        <v>51</v>
      </c>
      <c r="F23" s="27"/>
    </row>
    <row r="24" spans="1:6" s="1" customFormat="1" ht="18.75" customHeight="1">
      <c r="A24" s="29"/>
      <c r="B24" s="30"/>
      <c r="C24" s="20" t="s">
        <v>52</v>
      </c>
      <c r="D24" s="27"/>
      <c r="E24" s="20" t="s">
        <v>53</v>
      </c>
      <c r="F24" s="27">
        <v>95.73</v>
      </c>
    </row>
    <row r="25" spans="1:6" s="1" customFormat="1" ht="18.75" customHeight="1">
      <c r="A25" s="29"/>
      <c r="B25" s="30"/>
      <c r="C25" s="20" t="s">
        <v>54</v>
      </c>
      <c r="D25" s="27"/>
      <c r="E25" s="20" t="s">
        <v>55</v>
      </c>
      <c r="F25" s="27"/>
    </row>
    <row r="26" spans="1:6" s="1" customFormat="1" ht="18.75" customHeight="1">
      <c r="A26" s="29"/>
      <c r="B26" s="30"/>
      <c r="C26" s="20" t="s">
        <v>56</v>
      </c>
      <c r="D26" s="27"/>
      <c r="E26" s="20" t="s">
        <v>57</v>
      </c>
      <c r="F26" s="27"/>
    </row>
    <row r="27" spans="1:6" s="1" customFormat="1" ht="18.75" customHeight="1">
      <c r="A27" s="29"/>
      <c r="B27" s="30"/>
      <c r="C27" s="20" t="s">
        <v>58</v>
      </c>
      <c r="D27" s="27"/>
      <c r="E27" s="20" t="s">
        <v>59</v>
      </c>
      <c r="F27" s="27">
        <v>9344</v>
      </c>
    </row>
    <row r="28" spans="1:6" s="1" customFormat="1" ht="18.75" customHeight="1">
      <c r="A28" s="29"/>
      <c r="B28" s="30"/>
      <c r="C28" s="20" t="s">
        <v>60</v>
      </c>
      <c r="D28" s="27"/>
      <c r="E28" s="20" t="s">
        <v>61</v>
      </c>
      <c r="F28" s="27"/>
    </row>
    <row r="29" spans="1:6" s="1" customFormat="1" ht="18.75" customHeight="1">
      <c r="A29" s="29"/>
      <c r="B29" s="30"/>
      <c r="C29" s="20" t="s">
        <v>62</v>
      </c>
      <c r="D29" s="27"/>
      <c r="E29" s="29"/>
      <c r="F29" s="33"/>
    </row>
    <row r="30" spans="1:6" s="1" customFormat="1" ht="18.75" customHeight="1">
      <c r="A30" s="29"/>
      <c r="B30" s="30"/>
      <c r="C30" s="20" t="s">
        <v>63</v>
      </c>
      <c r="D30" s="27"/>
      <c r="E30" s="29"/>
      <c r="F30" s="33"/>
    </row>
    <row r="31" spans="1:6" s="1" customFormat="1" ht="18.75" customHeight="1">
      <c r="A31" s="29"/>
      <c r="B31" s="30"/>
      <c r="C31" s="20" t="s">
        <v>64</v>
      </c>
      <c r="D31" s="27"/>
      <c r="E31" s="29"/>
      <c r="F31" s="33"/>
    </row>
    <row r="32" spans="1:6" s="1" customFormat="1" ht="18.75" customHeight="1">
      <c r="A32" s="29"/>
      <c r="B32" s="30"/>
      <c r="C32" s="20" t="s">
        <v>65</v>
      </c>
      <c r="D32" s="44"/>
      <c r="E32" s="29"/>
      <c r="F32" s="33"/>
    </row>
    <row r="33" spans="1:6" s="1" customFormat="1" ht="18.75" customHeight="1">
      <c r="A33" s="20" t="s">
        <v>66</v>
      </c>
      <c r="B33" s="6">
        <v>14554.505514</v>
      </c>
      <c r="C33" s="20" t="s">
        <v>67</v>
      </c>
      <c r="D33" s="6">
        <v>14555.005514</v>
      </c>
      <c r="E33" s="20" t="s">
        <v>67</v>
      </c>
      <c r="F33" s="6">
        <v>14555.005514</v>
      </c>
    </row>
    <row r="34" spans="1:6" s="1" customFormat="1" ht="18.75" customHeight="1">
      <c r="A34" s="20" t="s">
        <v>68</v>
      </c>
      <c r="B34" s="6">
        <v>0.5</v>
      </c>
      <c r="C34" s="20" t="s">
        <v>69</v>
      </c>
      <c r="D34" s="6"/>
      <c r="E34" s="20" t="s">
        <v>69</v>
      </c>
      <c r="F34" s="6"/>
    </row>
    <row r="35" spans="1:6" s="1" customFormat="1" ht="18.75" customHeight="1">
      <c r="A35" s="20" t="s">
        <v>70</v>
      </c>
      <c r="B35" s="6"/>
      <c r="C35" s="29"/>
      <c r="D35" s="33"/>
      <c r="E35" s="29"/>
      <c r="F35" s="33"/>
    </row>
    <row r="36" spans="1:6" s="1" customFormat="1" ht="18.75" customHeight="1">
      <c r="A36" s="20" t="s">
        <v>71</v>
      </c>
      <c r="B36" s="6"/>
      <c r="C36" s="29"/>
      <c r="D36" s="33"/>
      <c r="E36" s="29"/>
      <c r="F36" s="33"/>
    </row>
    <row r="37" spans="1:6" s="1" customFormat="1" ht="18.75" customHeight="1">
      <c r="A37" s="20" t="s">
        <v>72</v>
      </c>
      <c r="B37" s="6">
        <v>0.5</v>
      </c>
      <c r="C37" s="29"/>
      <c r="D37" s="33"/>
      <c r="E37" s="29"/>
      <c r="F37" s="33"/>
    </row>
    <row r="38" spans="1:6" s="1" customFormat="1" ht="18.75" customHeight="1">
      <c r="A38" s="29"/>
      <c r="B38" s="30"/>
      <c r="C38" s="29"/>
      <c r="D38" s="33"/>
      <c r="E38" s="29"/>
      <c r="F38" s="33"/>
    </row>
    <row r="39" spans="1:6" s="1" customFormat="1" ht="18.75" customHeight="1">
      <c r="A39" s="20" t="s">
        <v>73</v>
      </c>
      <c r="B39" s="6">
        <v>14555.005514</v>
      </c>
      <c r="C39" s="20" t="s">
        <v>74</v>
      </c>
      <c r="D39" s="6">
        <v>14555.005514</v>
      </c>
      <c r="E39" s="20" t="s">
        <v>74</v>
      </c>
      <c r="F39" s="6">
        <v>14555.005514</v>
      </c>
    </row>
    <row r="40" spans="1:6" s="1" customFormat="1" ht="18.75" customHeight="1">
      <c r="A40" s="23"/>
      <c r="C40" s="23"/>
      <c r="D40" s="23"/>
      <c r="E40" s="23"/>
      <c r="F40" s="23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8659722222222223" right="0.75" top="0.7083333333333334" bottom="1" header="0.5" footer="0.5"/>
  <pageSetup fitToHeight="1" fitToWidth="1" horizontalDpi="300" verticalDpi="300"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B1">
      <selection activeCell="M6" sqref="M6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6"/>
      <c r="F4" s="36"/>
      <c r="G4" s="36"/>
      <c r="H4" s="36"/>
      <c r="I4" s="36"/>
      <c r="J4" s="36"/>
      <c r="K4" s="36"/>
      <c r="L4" s="36"/>
      <c r="M4" s="36"/>
      <c r="N4" s="12" t="s">
        <v>81</v>
      </c>
      <c r="O4" s="36"/>
      <c r="P4" s="36"/>
      <c r="Q4" s="36"/>
      <c r="R4" s="36"/>
      <c r="S4" s="36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7"/>
      <c r="B6" s="37" t="s">
        <v>79</v>
      </c>
      <c r="C6" s="38">
        <v>14555.005514</v>
      </c>
      <c r="D6" s="38">
        <v>14554.5055</v>
      </c>
      <c r="E6" s="38">
        <v>14454.505514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100</v>
      </c>
      <c r="N6" s="38">
        <v>0.5</v>
      </c>
      <c r="O6" s="38">
        <v>0</v>
      </c>
      <c r="P6" s="38">
        <v>0</v>
      </c>
      <c r="Q6" s="38">
        <v>0</v>
      </c>
      <c r="R6" s="38">
        <v>0</v>
      </c>
      <c r="S6" s="38">
        <v>0.5</v>
      </c>
    </row>
    <row r="7" spans="1:19" s="1" customFormat="1" ht="21" customHeight="1">
      <c r="A7" s="37" t="s">
        <v>93</v>
      </c>
      <c r="B7" s="37" t="s">
        <v>94</v>
      </c>
      <c r="C7" s="38">
        <v>14555.005514</v>
      </c>
      <c r="D7" s="38">
        <v>14554.5055</v>
      </c>
      <c r="E7" s="38">
        <v>14454.505514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100</v>
      </c>
      <c r="N7" s="38">
        <v>0.5</v>
      </c>
      <c r="O7" s="38">
        <v>0</v>
      </c>
      <c r="P7" s="38">
        <v>0</v>
      </c>
      <c r="Q7" s="38">
        <v>0</v>
      </c>
      <c r="R7" s="38">
        <v>0</v>
      </c>
      <c r="S7" s="38">
        <v>0.5</v>
      </c>
    </row>
    <row r="8" spans="1:19" s="1" customFormat="1" ht="21" customHeight="1">
      <c r="A8" s="13" t="s">
        <v>95</v>
      </c>
      <c r="B8" s="13" t="s">
        <v>96</v>
      </c>
      <c r="C8" s="16">
        <v>14555.005514</v>
      </c>
      <c r="D8" s="16">
        <v>14554.5055</v>
      </c>
      <c r="E8" s="16">
        <v>14454.505514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100</v>
      </c>
      <c r="N8" s="16">
        <v>0.5</v>
      </c>
      <c r="O8" s="16">
        <v>0</v>
      </c>
      <c r="P8" s="16">
        <v>0</v>
      </c>
      <c r="Q8" s="16">
        <v>0</v>
      </c>
      <c r="R8" s="16">
        <v>0</v>
      </c>
      <c r="S8" s="16">
        <v>0.5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39305555555555555" right="0.19652777777777777" top="1" bottom="1" header="0.5" footer="0.5"/>
  <pageSetup fitToHeight="1" fitToWidth="1"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G6" sqref="G6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3"/>
      <c r="I2" s="23" t="s">
        <v>1</v>
      </c>
    </row>
    <row r="3" spans="1:9" s="1" customFormat="1" ht="39" customHeight="1">
      <c r="A3" s="26" t="s">
        <v>98</v>
      </c>
      <c r="B3" s="26" t="s">
        <v>99</v>
      </c>
      <c r="C3" s="26" t="s">
        <v>100</v>
      </c>
      <c r="D3" s="26" t="s">
        <v>101</v>
      </c>
      <c r="E3" s="26" t="s">
        <v>102</v>
      </c>
      <c r="F3" s="26" t="s">
        <v>103</v>
      </c>
      <c r="G3" s="26" t="s">
        <v>104</v>
      </c>
      <c r="H3" s="34"/>
      <c r="I3" s="26" t="s">
        <v>105</v>
      </c>
    </row>
    <row r="4" spans="1:9" s="1" customFormat="1" ht="36.75" customHeight="1">
      <c r="A4" s="34"/>
      <c r="B4" s="34"/>
      <c r="C4" s="34"/>
      <c r="D4" s="34"/>
      <c r="E4" s="34"/>
      <c r="F4" s="34"/>
      <c r="G4" s="34" t="s">
        <v>106</v>
      </c>
      <c r="H4" s="34" t="s">
        <v>107</v>
      </c>
      <c r="I4" s="34"/>
    </row>
    <row r="5" spans="1:9" s="1" customFormat="1" ht="18.75" customHeight="1">
      <c r="A5" s="25">
        <v>1</v>
      </c>
      <c r="B5" s="25">
        <v>2</v>
      </c>
      <c r="C5" s="3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14555.005514</v>
      </c>
      <c r="F6" s="7">
        <v>1311.284114</v>
      </c>
      <c r="G6" s="7">
        <v>402.6624</v>
      </c>
      <c r="H6" s="7">
        <v>262.839</v>
      </c>
      <c r="I6" s="7">
        <v>12578.22</v>
      </c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14555.005514</v>
      </c>
      <c r="F7" s="7">
        <v>1311.284114</v>
      </c>
      <c r="G7" s="7">
        <v>402.6624</v>
      </c>
      <c r="H7" s="7">
        <v>262.839</v>
      </c>
      <c r="I7" s="7">
        <v>12578.22</v>
      </c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14555.005514</v>
      </c>
      <c r="F8" s="7">
        <v>1311.284114</v>
      </c>
      <c r="G8" s="7">
        <v>402.6624</v>
      </c>
      <c r="H8" s="7">
        <v>262.839</v>
      </c>
      <c r="I8" s="7">
        <v>12578.22</v>
      </c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2.5775</v>
      </c>
      <c r="F9" s="7">
        <v>2.3275</v>
      </c>
      <c r="G9" s="7">
        <v>0.25</v>
      </c>
      <c r="H9" s="7"/>
      <c r="I9" s="7"/>
    </row>
    <row r="10" spans="1:9" s="1" customFormat="1" ht="18.7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9344</v>
      </c>
      <c r="F10" s="7"/>
      <c r="G10" s="7"/>
      <c r="H10" s="7"/>
      <c r="I10" s="7">
        <v>9344</v>
      </c>
    </row>
    <row r="11" spans="1:9" s="1" customFormat="1" ht="18.7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3000</v>
      </c>
      <c r="F11" s="7"/>
      <c r="G11" s="7"/>
      <c r="H11" s="7"/>
      <c r="I11" s="7">
        <v>3000</v>
      </c>
    </row>
    <row r="12" spans="1:9" s="1" customFormat="1" ht="18.7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473.056778</v>
      </c>
      <c r="F12" s="7">
        <v>195.644378</v>
      </c>
      <c r="G12" s="7">
        <v>277.4124</v>
      </c>
      <c r="H12" s="7"/>
      <c r="I12" s="7"/>
    </row>
    <row r="13" spans="1:9" s="1" customFormat="1" ht="18.7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126.2</v>
      </c>
      <c r="F13" s="7"/>
      <c r="G13" s="7"/>
      <c r="H13" s="7"/>
      <c r="I13" s="7">
        <v>126.2</v>
      </c>
    </row>
    <row r="14" spans="1:9" s="1" customFormat="1" ht="18.7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3.33</v>
      </c>
      <c r="F14" s="7"/>
      <c r="G14" s="7"/>
      <c r="H14" s="7"/>
      <c r="I14" s="7">
        <v>3.33</v>
      </c>
    </row>
    <row r="15" spans="1:9" s="1" customFormat="1" ht="18.75" customHeight="1">
      <c r="A15" s="6" t="s">
        <v>126</v>
      </c>
      <c r="B15" s="6" t="s">
        <v>127</v>
      </c>
      <c r="C15" s="6" t="s">
        <v>114</v>
      </c>
      <c r="D15" s="6" t="s">
        <v>115</v>
      </c>
      <c r="E15" s="7">
        <v>283.1019</v>
      </c>
      <c r="F15" s="7">
        <v>150.9119</v>
      </c>
      <c r="G15" s="7">
        <v>125</v>
      </c>
      <c r="H15" s="7"/>
      <c r="I15" s="7">
        <v>7.19</v>
      </c>
    </row>
    <row r="16" spans="1:9" s="1" customFormat="1" ht="18.75" customHeight="1">
      <c r="A16" s="6" t="s">
        <v>128</v>
      </c>
      <c r="B16" s="6" t="s">
        <v>129</v>
      </c>
      <c r="C16" s="6" t="s">
        <v>114</v>
      </c>
      <c r="D16" s="6" t="s">
        <v>115</v>
      </c>
      <c r="E16" s="7">
        <v>1225.239336</v>
      </c>
      <c r="F16" s="7">
        <v>962.400336</v>
      </c>
      <c r="G16" s="7"/>
      <c r="H16" s="7">
        <v>262.839</v>
      </c>
      <c r="I16" s="7"/>
    </row>
    <row r="17" spans="1:9" s="1" customFormat="1" ht="18.75" customHeight="1">
      <c r="A17" s="6" t="s">
        <v>130</v>
      </c>
      <c r="B17" s="6" t="s">
        <v>131</v>
      </c>
      <c r="C17" s="6" t="s">
        <v>114</v>
      </c>
      <c r="D17" s="6" t="s">
        <v>115</v>
      </c>
      <c r="E17" s="7">
        <v>97.5</v>
      </c>
      <c r="F17" s="7"/>
      <c r="G17" s="7"/>
      <c r="H17" s="7"/>
      <c r="I17" s="7">
        <v>97.5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I12" sqref="I12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132</v>
      </c>
      <c r="B1" s="3"/>
      <c r="C1" s="3"/>
      <c r="D1" s="3"/>
      <c r="E1" s="3"/>
      <c r="F1" s="3"/>
      <c r="G1" s="3"/>
      <c r="H1" s="22"/>
      <c r="I1" s="3"/>
      <c r="J1" s="3"/>
      <c r="K1" s="3"/>
      <c r="L1" s="3"/>
    </row>
    <row r="2" spans="1:12" s="1" customFormat="1" ht="13.5" customHeight="1">
      <c r="A2" s="23"/>
      <c r="H2" s="24"/>
      <c r="L2" s="23" t="s">
        <v>1</v>
      </c>
    </row>
    <row r="3" spans="1:12" s="1" customFormat="1" ht="18.75" customHeight="1">
      <c r="A3" s="25" t="s">
        <v>2</v>
      </c>
      <c r="B3" s="25"/>
      <c r="C3" s="25" t="s">
        <v>3</v>
      </c>
      <c r="D3" s="20"/>
      <c r="E3" s="20"/>
      <c r="F3" s="20"/>
      <c r="G3" s="20"/>
      <c r="H3" s="20"/>
      <c r="I3" s="20"/>
      <c r="J3" s="20"/>
      <c r="K3" s="20"/>
      <c r="L3" s="20"/>
    </row>
    <row r="4" spans="1:12" s="1" customFormat="1" ht="26.25" customHeight="1">
      <c r="A4" s="26" t="s">
        <v>4</v>
      </c>
      <c r="B4" s="26" t="s">
        <v>5</v>
      </c>
      <c r="C4" s="26" t="s">
        <v>6</v>
      </c>
      <c r="D4" s="26" t="s">
        <v>79</v>
      </c>
      <c r="E4" s="26" t="s">
        <v>83</v>
      </c>
      <c r="F4" s="26" t="s">
        <v>84</v>
      </c>
      <c r="G4" s="26" t="s">
        <v>85</v>
      </c>
      <c r="H4" s="25" t="s">
        <v>4</v>
      </c>
      <c r="I4" s="26" t="s">
        <v>79</v>
      </c>
      <c r="J4" s="26" t="s">
        <v>83</v>
      </c>
      <c r="K4" s="26" t="s">
        <v>84</v>
      </c>
      <c r="L4" s="26" t="s">
        <v>85</v>
      </c>
    </row>
    <row r="5" spans="1:12" s="1" customFormat="1" ht="18.75" customHeight="1">
      <c r="A5" s="20" t="s">
        <v>7</v>
      </c>
      <c r="B5" s="7">
        <v>14454.505514</v>
      </c>
      <c r="C5" s="20" t="s">
        <v>8</v>
      </c>
      <c r="D5" s="27">
        <f aca="true" t="shared" si="0" ref="D5:D32">E5+F5+G5</f>
        <v>0</v>
      </c>
      <c r="E5" s="28"/>
      <c r="F5" s="27"/>
      <c r="G5" s="27"/>
      <c r="H5" s="13" t="s">
        <v>9</v>
      </c>
      <c r="I5" s="27">
        <f>I6+I9+I12</f>
        <v>14454.505514</v>
      </c>
      <c r="J5" s="27">
        <f>J6+J9+J12</f>
        <v>14454.505514</v>
      </c>
      <c r="K5" s="27">
        <f>K6+K9+K12</f>
        <v>0</v>
      </c>
      <c r="L5" s="27">
        <f>L6+L9+L12</f>
        <v>0</v>
      </c>
    </row>
    <row r="6" spans="1:12" s="1" customFormat="1" ht="18.75" customHeight="1">
      <c r="A6" s="20" t="s">
        <v>10</v>
      </c>
      <c r="B6" s="7"/>
      <c r="C6" s="20" t="s">
        <v>11</v>
      </c>
      <c r="D6" s="27">
        <f t="shared" si="0"/>
        <v>0</v>
      </c>
      <c r="E6" s="27"/>
      <c r="F6" s="27"/>
      <c r="G6" s="27"/>
      <c r="H6" s="13" t="s">
        <v>12</v>
      </c>
      <c r="I6" s="27">
        <f aca="true" t="shared" si="1" ref="I6:I14">J6+K6+L6</f>
        <v>1271.284114</v>
      </c>
      <c r="J6" s="27">
        <v>1271.284114</v>
      </c>
      <c r="K6" s="27"/>
      <c r="L6" s="27"/>
    </row>
    <row r="7" spans="1:12" s="1" customFormat="1" ht="18.75" customHeight="1">
      <c r="A7" s="20" t="s">
        <v>13</v>
      </c>
      <c r="B7" s="7"/>
      <c r="C7" s="20" t="s">
        <v>14</v>
      </c>
      <c r="D7" s="27">
        <f t="shared" si="0"/>
        <v>0</v>
      </c>
      <c r="E7" s="27"/>
      <c r="F7" s="27"/>
      <c r="G7" s="27"/>
      <c r="H7" s="13" t="s">
        <v>133</v>
      </c>
      <c r="I7" s="27">
        <f t="shared" si="1"/>
        <v>1268.956614</v>
      </c>
      <c r="J7" s="27">
        <v>1268.956614</v>
      </c>
      <c r="K7" s="27"/>
      <c r="L7" s="27"/>
    </row>
    <row r="8" spans="1:12" s="1" customFormat="1" ht="18.75" customHeight="1">
      <c r="A8" s="29"/>
      <c r="B8" s="30"/>
      <c r="C8" s="20" t="s">
        <v>17</v>
      </c>
      <c r="D8" s="27">
        <f t="shared" si="0"/>
        <v>0</v>
      </c>
      <c r="E8" s="27"/>
      <c r="F8" s="27"/>
      <c r="G8" s="27"/>
      <c r="H8" s="13" t="s">
        <v>134</v>
      </c>
      <c r="I8" s="27">
        <f t="shared" si="1"/>
        <v>2.3275</v>
      </c>
      <c r="J8" s="27">
        <v>2.3275</v>
      </c>
      <c r="K8" s="27"/>
      <c r="L8" s="27"/>
    </row>
    <row r="9" spans="1:12" s="1" customFormat="1" ht="18.75" customHeight="1">
      <c r="A9" s="29"/>
      <c r="B9" s="30"/>
      <c r="C9" s="20" t="s">
        <v>20</v>
      </c>
      <c r="D9" s="27">
        <f t="shared" si="0"/>
        <v>0</v>
      </c>
      <c r="E9" s="27"/>
      <c r="F9" s="27"/>
      <c r="G9" s="27"/>
      <c r="H9" s="13" t="s">
        <v>21</v>
      </c>
      <c r="I9" s="27">
        <f t="shared" si="1"/>
        <v>605.0014</v>
      </c>
      <c r="J9" s="27">
        <v>605.0014</v>
      </c>
      <c r="K9" s="27"/>
      <c r="L9" s="27"/>
    </row>
    <row r="10" spans="1:12" s="1" customFormat="1" ht="18.75" customHeight="1">
      <c r="A10" s="29"/>
      <c r="B10" s="30"/>
      <c r="C10" s="20" t="s">
        <v>23</v>
      </c>
      <c r="D10" s="27">
        <f t="shared" si="0"/>
        <v>2.5775</v>
      </c>
      <c r="E10" s="27">
        <v>2.5775</v>
      </c>
      <c r="F10" s="27"/>
      <c r="G10" s="27"/>
      <c r="H10" s="13" t="s">
        <v>135</v>
      </c>
      <c r="I10" s="27">
        <f t="shared" si="1"/>
        <v>342.1624</v>
      </c>
      <c r="J10" s="27">
        <v>342.1624</v>
      </c>
      <c r="K10" s="27"/>
      <c r="L10" s="27"/>
    </row>
    <row r="11" spans="1:12" s="1" customFormat="1" ht="18.75" customHeight="1">
      <c r="A11" s="29"/>
      <c r="B11" s="30"/>
      <c r="C11" s="20" t="s">
        <v>26</v>
      </c>
      <c r="D11" s="27">
        <f t="shared" si="0"/>
        <v>14451.928014</v>
      </c>
      <c r="E11" s="27">
        <v>14451.928014</v>
      </c>
      <c r="F11" s="27"/>
      <c r="G11" s="27"/>
      <c r="H11" s="13" t="s">
        <v>136</v>
      </c>
      <c r="I11" s="27">
        <f t="shared" si="1"/>
        <v>262.839</v>
      </c>
      <c r="J11" s="27">
        <v>262.839</v>
      </c>
      <c r="K11" s="27"/>
      <c r="L11" s="27"/>
    </row>
    <row r="12" spans="1:12" s="1" customFormat="1" ht="18.75" customHeight="1">
      <c r="A12" s="29"/>
      <c r="B12" s="30"/>
      <c r="C12" s="20" t="s">
        <v>29</v>
      </c>
      <c r="D12" s="27">
        <f t="shared" si="0"/>
        <v>0</v>
      </c>
      <c r="E12" s="27"/>
      <c r="F12" s="27"/>
      <c r="G12" s="27"/>
      <c r="H12" s="13" t="s">
        <v>30</v>
      </c>
      <c r="I12" s="27">
        <f t="shared" si="1"/>
        <v>12578.22</v>
      </c>
      <c r="J12" s="27">
        <v>12578.22</v>
      </c>
      <c r="K12" s="27"/>
      <c r="L12" s="27"/>
    </row>
    <row r="13" spans="1:12" s="1" customFormat="1" ht="18.75" customHeight="1">
      <c r="A13" s="29"/>
      <c r="B13" s="30"/>
      <c r="C13" s="20" t="s">
        <v>32</v>
      </c>
      <c r="D13" s="27">
        <f t="shared" si="0"/>
        <v>0</v>
      </c>
      <c r="E13" s="27"/>
      <c r="F13" s="27"/>
      <c r="G13" s="27"/>
      <c r="H13" s="13" t="s">
        <v>137</v>
      </c>
      <c r="I13" s="27">
        <f t="shared" si="1"/>
        <v>12578.22</v>
      </c>
      <c r="J13" s="27">
        <v>12578.22</v>
      </c>
      <c r="K13" s="27"/>
      <c r="L13" s="27"/>
    </row>
    <row r="14" spans="1:12" s="1" customFormat="1" ht="18.75" customHeight="1">
      <c r="A14" s="29"/>
      <c r="B14" s="30"/>
      <c r="C14" s="20" t="s">
        <v>35</v>
      </c>
      <c r="D14" s="27">
        <f t="shared" si="0"/>
        <v>0</v>
      </c>
      <c r="E14" s="27"/>
      <c r="F14" s="27"/>
      <c r="G14" s="27"/>
      <c r="H14" s="13" t="s">
        <v>138</v>
      </c>
      <c r="I14" s="27">
        <f t="shared" si="1"/>
        <v>0</v>
      </c>
      <c r="J14" s="27"/>
      <c r="K14" s="27"/>
      <c r="L14" s="27"/>
    </row>
    <row r="15" spans="1:12" s="1" customFormat="1" ht="18.75" customHeight="1">
      <c r="A15" s="29"/>
      <c r="B15" s="30"/>
      <c r="C15" s="20" t="s">
        <v>37</v>
      </c>
      <c r="D15" s="27">
        <f t="shared" si="0"/>
        <v>0</v>
      </c>
      <c r="E15" s="27"/>
      <c r="F15" s="27"/>
      <c r="G15" s="27"/>
      <c r="H15" s="31"/>
      <c r="I15" s="27"/>
      <c r="J15" s="33"/>
      <c r="K15" s="33"/>
      <c r="L15" s="33"/>
    </row>
    <row r="16" spans="1:12" s="1" customFormat="1" ht="18.75" customHeight="1">
      <c r="A16" s="29"/>
      <c r="B16" s="30"/>
      <c r="C16" s="20" t="s">
        <v>38</v>
      </c>
      <c r="D16" s="27">
        <f t="shared" si="0"/>
        <v>0</v>
      </c>
      <c r="E16" s="27"/>
      <c r="F16" s="27"/>
      <c r="G16" s="27"/>
      <c r="H16" s="31"/>
      <c r="I16" s="27"/>
      <c r="J16" s="33"/>
      <c r="K16" s="33"/>
      <c r="L16" s="33"/>
    </row>
    <row r="17" spans="1:12" s="1" customFormat="1" ht="18.75" customHeight="1">
      <c r="A17" s="29"/>
      <c r="B17" s="30"/>
      <c r="C17" s="20" t="s">
        <v>39</v>
      </c>
      <c r="D17" s="27">
        <f t="shared" si="0"/>
        <v>0</v>
      </c>
      <c r="E17" s="27"/>
      <c r="F17" s="27"/>
      <c r="G17" s="27"/>
      <c r="H17" s="31"/>
      <c r="I17" s="27"/>
      <c r="J17" s="33"/>
      <c r="K17" s="33"/>
      <c r="L17" s="33"/>
    </row>
    <row r="18" spans="1:12" s="1" customFormat="1" ht="18.75" customHeight="1">
      <c r="A18" s="29"/>
      <c r="B18" s="30"/>
      <c r="C18" s="20" t="s">
        <v>40</v>
      </c>
      <c r="D18" s="27">
        <f t="shared" si="0"/>
        <v>0</v>
      </c>
      <c r="E18" s="27"/>
      <c r="F18" s="27"/>
      <c r="G18" s="27"/>
      <c r="H18" s="13" t="s">
        <v>41</v>
      </c>
      <c r="I18" s="27">
        <f>I19+I20+I21+I22+I23+I24+I25+I26+I27+I28</f>
        <v>14454.505514</v>
      </c>
      <c r="J18" s="27">
        <f>J19+J20+J21+J22+J23+J24+J25+J26+J27+J28</f>
        <v>14454.505514</v>
      </c>
      <c r="K18" s="27">
        <f>K19+K20+K21+K22+K23+K24+K25+K26+K27+K28</f>
        <v>0</v>
      </c>
      <c r="L18" s="27">
        <f>L19+L20+L21+L22+L23+L24+L25+L26+L27+L28</f>
        <v>0</v>
      </c>
    </row>
    <row r="19" spans="1:12" s="1" customFormat="1" ht="18.75" customHeight="1">
      <c r="A19" s="29"/>
      <c r="B19" s="30"/>
      <c r="C19" s="20" t="s">
        <v>42</v>
      </c>
      <c r="D19" s="27">
        <f t="shared" si="0"/>
        <v>0</v>
      </c>
      <c r="E19" s="27"/>
      <c r="F19" s="27"/>
      <c r="G19" s="27"/>
      <c r="H19" s="13" t="s">
        <v>43</v>
      </c>
      <c r="I19" s="27">
        <f aca="true" t="shared" si="2" ref="I19:I28">J19+K19+L19</f>
        <v>1268.956614</v>
      </c>
      <c r="J19" s="27">
        <v>1268.956614</v>
      </c>
      <c r="K19" s="27"/>
      <c r="L19" s="27"/>
    </row>
    <row r="20" spans="1:12" s="1" customFormat="1" ht="18.75" customHeight="1">
      <c r="A20" s="29"/>
      <c r="B20" s="30"/>
      <c r="C20" s="20" t="s">
        <v>44</v>
      </c>
      <c r="D20" s="27">
        <f t="shared" si="0"/>
        <v>0</v>
      </c>
      <c r="E20" s="27"/>
      <c r="F20" s="27"/>
      <c r="G20" s="27"/>
      <c r="H20" s="13" t="s">
        <v>45</v>
      </c>
      <c r="I20" s="27">
        <f t="shared" si="2"/>
        <v>645.9914</v>
      </c>
      <c r="J20" s="27">
        <v>645.9914</v>
      </c>
      <c r="K20" s="27"/>
      <c r="L20" s="27"/>
    </row>
    <row r="21" spans="1:12" s="1" customFormat="1" ht="18.75" customHeight="1">
      <c r="A21" s="29"/>
      <c r="B21" s="30"/>
      <c r="C21" s="20" t="s">
        <v>46</v>
      </c>
      <c r="D21" s="27">
        <f t="shared" si="0"/>
        <v>0</v>
      </c>
      <c r="E21" s="27"/>
      <c r="F21" s="27"/>
      <c r="G21" s="27"/>
      <c r="H21" s="13" t="s">
        <v>47</v>
      </c>
      <c r="I21" s="27">
        <f t="shared" si="2"/>
        <v>3099.8275</v>
      </c>
      <c r="J21" s="27">
        <v>3099.8275</v>
      </c>
      <c r="K21" s="27"/>
      <c r="L21" s="27"/>
    </row>
    <row r="22" spans="1:12" s="1" customFormat="1" ht="18.75" customHeight="1">
      <c r="A22" s="29"/>
      <c r="B22" s="30"/>
      <c r="C22" s="20" t="s">
        <v>48</v>
      </c>
      <c r="D22" s="27">
        <f t="shared" si="0"/>
        <v>0</v>
      </c>
      <c r="E22" s="27"/>
      <c r="F22" s="27"/>
      <c r="G22" s="27"/>
      <c r="H22" s="13" t="s">
        <v>49</v>
      </c>
      <c r="I22" s="27">
        <f t="shared" si="2"/>
        <v>0</v>
      </c>
      <c r="J22" s="27"/>
      <c r="K22" s="27"/>
      <c r="L22" s="27"/>
    </row>
    <row r="23" spans="1:12" s="1" customFormat="1" ht="18.75" customHeight="1">
      <c r="A23" s="29"/>
      <c r="B23" s="30"/>
      <c r="C23" s="20" t="s">
        <v>50</v>
      </c>
      <c r="D23" s="27">
        <f t="shared" si="0"/>
        <v>0</v>
      </c>
      <c r="E23" s="27"/>
      <c r="F23" s="27"/>
      <c r="G23" s="27"/>
      <c r="H23" s="13" t="s">
        <v>51</v>
      </c>
      <c r="I23" s="27">
        <f t="shared" si="2"/>
        <v>0</v>
      </c>
      <c r="J23" s="27"/>
      <c r="K23" s="27"/>
      <c r="L23" s="27"/>
    </row>
    <row r="24" spans="1:12" s="1" customFormat="1" ht="18.75" customHeight="1">
      <c r="A24" s="29"/>
      <c r="B24" s="30"/>
      <c r="C24" s="20" t="s">
        <v>52</v>
      </c>
      <c r="D24" s="27">
        <f t="shared" si="0"/>
        <v>0</v>
      </c>
      <c r="E24" s="27"/>
      <c r="F24" s="27"/>
      <c r="G24" s="27"/>
      <c r="H24" s="13" t="s">
        <v>53</v>
      </c>
      <c r="I24" s="27">
        <f t="shared" si="2"/>
        <v>95.73</v>
      </c>
      <c r="J24" s="27">
        <v>95.73</v>
      </c>
      <c r="K24" s="27"/>
      <c r="L24" s="27"/>
    </row>
    <row r="25" spans="1:12" s="1" customFormat="1" ht="18.75" customHeight="1">
      <c r="A25" s="29"/>
      <c r="B25" s="30"/>
      <c r="C25" s="20" t="s">
        <v>54</v>
      </c>
      <c r="D25" s="27">
        <f t="shared" si="0"/>
        <v>0</v>
      </c>
      <c r="E25" s="27"/>
      <c r="F25" s="27"/>
      <c r="G25" s="27"/>
      <c r="H25" s="13" t="s">
        <v>55</v>
      </c>
      <c r="I25" s="27">
        <f t="shared" si="2"/>
        <v>0</v>
      </c>
      <c r="J25" s="27"/>
      <c r="K25" s="27"/>
      <c r="L25" s="27"/>
    </row>
    <row r="26" spans="1:12" s="1" customFormat="1" ht="18.75" customHeight="1">
      <c r="A26" s="29"/>
      <c r="B26" s="30"/>
      <c r="C26" s="20" t="s">
        <v>56</v>
      </c>
      <c r="D26" s="27">
        <f t="shared" si="0"/>
        <v>0</v>
      </c>
      <c r="E26" s="27"/>
      <c r="F26" s="27"/>
      <c r="G26" s="27"/>
      <c r="H26" s="13" t="s">
        <v>57</v>
      </c>
      <c r="I26" s="27">
        <f t="shared" si="2"/>
        <v>0</v>
      </c>
      <c r="J26" s="27"/>
      <c r="K26" s="27"/>
      <c r="L26" s="27"/>
    </row>
    <row r="27" spans="1:12" s="1" customFormat="1" ht="18.75" customHeight="1">
      <c r="A27" s="29"/>
      <c r="B27" s="30"/>
      <c r="C27" s="20" t="s">
        <v>58</v>
      </c>
      <c r="D27" s="27">
        <f t="shared" si="0"/>
        <v>0</v>
      </c>
      <c r="E27" s="27"/>
      <c r="F27" s="27"/>
      <c r="G27" s="27"/>
      <c r="H27" s="13" t="s">
        <v>59</v>
      </c>
      <c r="I27" s="27">
        <f t="shared" si="2"/>
        <v>9344</v>
      </c>
      <c r="J27" s="27">
        <v>9344</v>
      </c>
      <c r="K27" s="27"/>
      <c r="L27" s="27"/>
    </row>
    <row r="28" spans="1:12" s="1" customFormat="1" ht="18.75" customHeight="1">
      <c r="A28" s="29"/>
      <c r="B28" s="30"/>
      <c r="C28" s="20" t="s">
        <v>60</v>
      </c>
      <c r="D28" s="27">
        <f t="shared" si="0"/>
        <v>0</v>
      </c>
      <c r="E28" s="27"/>
      <c r="F28" s="27"/>
      <c r="G28" s="27"/>
      <c r="H28" s="13" t="s">
        <v>61</v>
      </c>
      <c r="I28" s="27">
        <f t="shared" si="2"/>
        <v>0</v>
      </c>
      <c r="J28" s="27"/>
      <c r="K28" s="27"/>
      <c r="L28" s="27"/>
    </row>
    <row r="29" spans="1:12" s="1" customFormat="1" ht="18.75" customHeight="1">
      <c r="A29" s="29"/>
      <c r="B29" s="30"/>
      <c r="C29" s="20" t="s">
        <v>62</v>
      </c>
      <c r="D29" s="27">
        <f t="shared" si="0"/>
        <v>0</v>
      </c>
      <c r="E29" s="27"/>
      <c r="F29" s="27"/>
      <c r="G29" s="27"/>
      <c r="H29" s="31"/>
      <c r="I29" s="33"/>
      <c r="J29" s="33"/>
      <c r="K29" s="33"/>
      <c r="L29" s="33"/>
    </row>
    <row r="30" spans="1:12" s="1" customFormat="1" ht="18.75" customHeight="1">
      <c r="A30" s="29"/>
      <c r="B30" s="30"/>
      <c r="C30" s="20" t="s">
        <v>63</v>
      </c>
      <c r="D30" s="32">
        <f t="shared" si="0"/>
        <v>0</v>
      </c>
      <c r="E30" s="32"/>
      <c r="F30" s="32"/>
      <c r="G30" s="32"/>
      <c r="H30" s="31"/>
      <c r="I30" s="33"/>
      <c r="J30" s="33"/>
      <c r="K30" s="33"/>
      <c r="L30" s="33"/>
    </row>
    <row r="31" spans="1:12" s="1" customFormat="1" ht="18.75" customHeight="1">
      <c r="A31" s="29"/>
      <c r="B31" s="30"/>
      <c r="C31" s="29" t="s">
        <v>64</v>
      </c>
      <c r="D31" s="27">
        <f t="shared" si="0"/>
        <v>0</v>
      </c>
      <c r="E31" s="27"/>
      <c r="F31" s="27"/>
      <c r="G31" s="27"/>
      <c r="H31" s="31"/>
      <c r="I31" s="33"/>
      <c r="J31" s="33"/>
      <c r="K31" s="33"/>
      <c r="L31" s="33"/>
    </row>
    <row r="32" spans="1:12" s="1" customFormat="1" ht="18.75" customHeight="1">
      <c r="A32" s="29"/>
      <c r="B32" s="30"/>
      <c r="C32" s="29" t="s">
        <v>65</v>
      </c>
      <c r="D32" s="27">
        <f t="shared" si="0"/>
        <v>0</v>
      </c>
      <c r="E32" s="27"/>
      <c r="F32" s="27"/>
      <c r="G32" s="27"/>
      <c r="H32" s="31"/>
      <c r="I32" s="33"/>
      <c r="J32" s="33"/>
      <c r="K32" s="33"/>
      <c r="L32" s="33"/>
    </row>
    <row r="33" spans="1:12" s="1" customFormat="1" ht="18.75" customHeight="1">
      <c r="A33" s="20" t="s">
        <v>66</v>
      </c>
      <c r="B33" s="6">
        <f>B6+B7+B5</f>
        <v>14454.505514</v>
      </c>
      <c r="C33" s="20" t="s">
        <v>67</v>
      </c>
      <c r="D33" s="6">
        <f>D5+D6+D7+D8+D9+D10+D11+D12+D13+D14+D15+D16+D17+D18+D19+D20+D21+D22+D23+D24+D25+D26+D27+D28+D29+D30+D31+D32</f>
        <v>14454.505513999999</v>
      </c>
      <c r="E33" s="6">
        <f>E5+E6+E7+E8+E9+E10+E11+E12+E13+E14+E15+E16+E17+E18+E19+E20+E21+E22+E23+E24+E25+E26+E27+E28+E29+E30+E31+E32</f>
        <v>14454.505513999999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14454.505514</v>
      </c>
      <c r="J33" s="6">
        <f>J19+J20+J21+J22+J23+J24+J25+J26+J27+J28</f>
        <v>14454.505514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9"/>
      <c r="B34" s="30"/>
      <c r="C34" s="29"/>
      <c r="D34" s="27"/>
      <c r="E34" s="33"/>
      <c r="F34" s="33"/>
      <c r="G34" s="33"/>
      <c r="H34" s="31"/>
      <c r="I34" s="33"/>
      <c r="J34" s="33"/>
      <c r="K34" s="33"/>
      <c r="L34" s="33"/>
    </row>
    <row r="35" spans="1:12" s="1" customFormat="1" ht="18.75" customHeight="1">
      <c r="A35" s="20" t="s">
        <v>139</v>
      </c>
      <c r="B35" s="6"/>
      <c r="C35" s="20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20" t="s">
        <v>140</v>
      </c>
      <c r="B36" s="6"/>
      <c r="C36" s="29"/>
      <c r="D36" s="33"/>
      <c r="E36" s="33"/>
      <c r="F36" s="33"/>
      <c r="G36" s="33"/>
      <c r="H36" s="31"/>
      <c r="I36" s="33"/>
      <c r="J36" s="33"/>
      <c r="K36" s="33"/>
      <c r="L36" s="33"/>
    </row>
    <row r="37" spans="1:12" s="1" customFormat="1" ht="18.75" customHeight="1">
      <c r="A37" s="20" t="s">
        <v>141</v>
      </c>
      <c r="B37" s="6"/>
      <c r="C37" s="29"/>
      <c r="D37" s="33"/>
      <c r="E37" s="33"/>
      <c r="F37" s="33"/>
      <c r="G37" s="33"/>
      <c r="H37" s="31"/>
      <c r="I37" s="33"/>
      <c r="J37" s="33"/>
      <c r="K37" s="33"/>
      <c r="L37" s="33"/>
    </row>
    <row r="38" spans="1:12" s="1" customFormat="1" ht="18.75" customHeight="1">
      <c r="A38" s="20" t="s">
        <v>142</v>
      </c>
      <c r="B38" s="6"/>
      <c r="C38" s="29"/>
      <c r="D38" s="33"/>
      <c r="E38" s="33"/>
      <c r="F38" s="33"/>
      <c r="G38" s="33"/>
      <c r="H38" s="31"/>
      <c r="I38" s="33"/>
      <c r="J38" s="33"/>
      <c r="K38" s="33"/>
      <c r="L38" s="33"/>
    </row>
    <row r="39" spans="1:12" s="1" customFormat="1" ht="18.75" customHeight="1">
      <c r="A39" s="29"/>
      <c r="B39" s="30"/>
      <c r="C39" s="29"/>
      <c r="D39" s="33"/>
      <c r="E39" s="33"/>
      <c r="F39" s="33"/>
      <c r="G39" s="33"/>
      <c r="H39" s="31"/>
      <c r="I39" s="33"/>
      <c r="J39" s="33"/>
      <c r="K39" s="33"/>
      <c r="L39" s="33"/>
    </row>
    <row r="40" spans="1:12" s="1" customFormat="1" ht="18.75" customHeight="1">
      <c r="A40" s="20" t="s">
        <v>73</v>
      </c>
      <c r="B40" s="6">
        <v>14454.505514</v>
      </c>
      <c r="C40" s="20" t="s">
        <v>74</v>
      </c>
      <c r="D40" s="6">
        <f>B40</f>
        <v>14454.505514</v>
      </c>
      <c r="E40" s="6">
        <f>B5+B35</f>
        <v>14454.505514</v>
      </c>
      <c r="F40" s="6">
        <f>B6+B36</f>
        <v>0</v>
      </c>
      <c r="G40" s="6">
        <f>B7+B37</f>
        <v>0</v>
      </c>
      <c r="H40" s="13" t="s">
        <v>74</v>
      </c>
      <c r="I40" s="6">
        <f>B40</f>
        <v>14454.505514</v>
      </c>
      <c r="J40" s="6">
        <f>B5+B35</f>
        <v>14454.505514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3"/>
      <c r="C42" s="23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 topLeftCell="A1">
      <selection activeCell="I35" sqref="I35"/>
    </sheetView>
  </sheetViews>
  <sheetFormatPr defaultColWidth="9.140625" defaultRowHeight="12.75" customHeight="1"/>
  <cols>
    <col min="1" max="1" width="11.57421875" style="1" customWidth="1"/>
    <col min="2" max="2" width="43.851562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143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144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1" t="s">
        <v>106</v>
      </c>
      <c r="H4" s="21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14454.505514</v>
      </c>
      <c r="F6" s="7">
        <v>1271.284114</v>
      </c>
      <c r="G6" s="7">
        <v>342.1624</v>
      </c>
      <c r="H6" s="7">
        <v>262.839</v>
      </c>
      <c r="I6" s="7">
        <v>12578.22</v>
      </c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14454.505514</v>
      </c>
      <c r="F7" s="7">
        <v>1271.284114</v>
      </c>
      <c r="G7" s="7">
        <v>342.1624</v>
      </c>
      <c r="H7" s="7">
        <v>262.839</v>
      </c>
      <c r="I7" s="7">
        <v>12578.22</v>
      </c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14454.505514</v>
      </c>
      <c r="F8" s="7">
        <v>1271.284114</v>
      </c>
      <c r="G8" s="7">
        <v>342.1624</v>
      </c>
      <c r="H8" s="7">
        <v>262.839</v>
      </c>
      <c r="I8" s="7">
        <v>12578.22</v>
      </c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2.5775</v>
      </c>
      <c r="F9" s="7">
        <v>2.3275</v>
      </c>
      <c r="G9" s="7">
        <v>0.25</v>
      </c>
      <c r="H9" s="7"/>
      <c r="I9" s="7"/>
    </row>
    <row r="10" spans="1:9" s="1" customFormat="1" ht="19.5" customHeight="1">
      <c r="A10" s="6" t="s">
        <v>116</v>
      </c>
      <c r="B10" s="6" t="s">
        <v>117</v>
      </c>
      <c r="C10" s="6" t="s">
        <v>114</v>
      </c>
      <c r="D10" s="6" t="s">
        <v>115</v>
      </c>
      <c r="E10" s="7">
        <v>9344</v>
      </c>
      <c r="F10" s="7"/>
      <c r="G10" s="7"/>
      <c r="H10" s="7"/>
      <c r="I10" s="7">
        <v>9344</v>
      </c>
    </row>
    <row r="11" spans="1:9" s="1" customFormat="1" ht="19.5" customHeight="1">
      <c r="A11" s="6" t="s">
        <v>118</v>
      </c>
      <c r="B11" s="6" t="s">
        <v>119</v>
      </c>
      <c r="C11" s="6" t="s">
        <v>114</v>
      </c>
      <c r="D11" s="6" t="s">
        <v>115</v>
      </c>
      <c r="E11" s="7">
        <v>3000</v>
      </c>
      <c r="F11" s="7"/>
      <c r="G11" s="7"/>
      <c r="H11" s="7"/>
      <c r="I11" s="7">
        <v>3000</v>
      </c>
    </row>
    <row r="12" spans="1:9" s="1" customFormat="1" ht="19.5" customHeight="1">
      <c r="A12" s="6" t="s">
        <v>120</v>
      </c>
      <c r="B12" s="6" t="s">
        <v>121</v>
      </c>
      <c r="C12" s="6" t="s">
        <v>114</v>
      </c>
      <c r="D12" s="6" t="s">
        <v>115</v>
      </c>
      <c r="E12" s="7">
        <v>412.556778</v>
      </c>
      <c r="F12" s="7">
        <v>195.644378</v>
      </c>
      <c r="G12" s="7">
        <v>216.9124</v>
      </c>
      <c r="H12" s="7"/>
      <c r="I12" s="7"/>
    </row>
    <row r="13" spans="1:9" s="1" customFormat="1" ht="19.5" customHeight="1">
      <c r="A13" s="6" t="s">
        <v>122</v>
      </c>
      <c r="B13" s="6" t="s">
        <v>123</v>
      </c>
      <c r="C13" s="6" t="s">
        <v>114</v>
      </c>
      <c r="D13" s="6" t="s">
        <v>115</v>
      </c>
      <c r="E13" s="7">
        <v>126.2</v>
      </c>
      <c r="F13" s="7"/>
      <c r="G13" s="7"/>
      <c r="H13" s="7"/>
      <c r="I13" s="7">
        <v>126.2</v>
      </c>
    </row>
    <row r="14" spans="1:9" s="1" customFormat="1" ht="19.5" customHeight="1">
      <c r="A14" s="6" t="s">
        <v>124</v>
      </c>
      <c r="B14" s="6" t="s">
        <v>125</v>
      </c>
      <c r="C14" s="6" t="s">
        <v>114</v>
      </c>
      <c r="D14" s="6" t="s">
        <v>115</v>
      </c>
      <c r="E14" s="7">
        <v>3.33</v>
      </c>
      <c r="F14" s="7"/>
      <c r="G14" s="7"/>
      <c r="H14" s="7"/>
      <c r="I14" s="7">
        <v>3.33</v>
      </c>
    </row>
    <row r="15" spans="1:9" s="1" customFormat="1" ht="19.5" customHeight="1">
      <c r="A15" s="6" t="s">
        <v>126</v>
      </c>
      <c r="B15" s="6" t="s">
        <v>127</v>
      </c>
      <c r="C15" s="6" t="s">
        <v>114</v>
      </c>
      <c r="D15" s="6" t="s">
        <v>115</v>
      </c>
      <c r="E15" s="7">
        <v>283.1019</v>
      </c>
      <c r="F15" s="7">
        <v>150.9119</v>
      </c>
      <c r="G15" s="7">
        <v>125</v>
      </c>
      <c r="H15" s="7"/>
      <c r="I15" s="7">
        <v>7.19</v>
      </c>
    </row>
    <row r="16" spans="1:9" s="1" customFormat="1" ht="19.5" customHeight="1">
      <c r="A16" s="6" t="s">
        <v>128</v>
      </c>
      <c r="B16" s="6" t="s">
        <v>129</v>
      </c>
      <c r="C16" s="6" t="s">
        <v>114</v>
      </c>
      <c r="D16" s="6" t="s">
        <v>115</v>
      </c>
      <c r="E16" s="7">
        <v>1185.239336</v>
      </c>
      <c r="F16" s="7">
        <v>922.400336</v>
      </c>
      <c r="G16" s="7"/>
      <c r="H16" s="7">
        <v>262.839</v>
      </c>
      <c r="I16" s="7"/>
    </row>
    <row r="17" spans="1:9" s="1" customFormat="1" ht="19.5" customHeight="1">
      <c r="A17" s="6" t="s">
        <v>130</v>
      </c>
      <c r="B17" s="6" t="s">
        <v>131</v>
      </c>
      <c r="C17" s="6" t="s">
        <v>114</v>
      </c>
      <c r="D17" s="6" t="s">
        <v>115</v>
      </c>
      <c r="E17" s="7">
        <v>97.5</v>
      </c>
      <c r="F17" s="7"/>
      <c r="G17" s="7"/>
      <c r="H17" s="7"/>
      <c r="I17" s="7">
        <v>97.5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fitToHeight="1" fitToWidth="1" horizontalDpi="300" verticalDpi="300" orientation="landscape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workbookViewId="0" topLeftCell="A1">
      <selection activeCell="E31" sqref="E3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146</v>
      </c>
      <c r="B4" s="12"/>
      <c r="C4" s="12" t="s">
        <v>147</v>
      </c>
      <c r="D4" s="12"/>
      <c r="E4" s="12"/>
      <c r="F4" s="9"/>
      <c r="G4" s="9"/>
    </row>
    <row r="5" spans="1:7" s="1" customFormat="1" ht="21" customHeight="1">
      <c r="A5" s="12" t="s">
        <v>148</v>
      </c>
      <c r="B5" s="12" t="s">
        <v>99</v>
      </c>
      <c r="C5" s="12" t="s">
        <v>79</v>
      </c>
      <c r="D5" s="12" t="s">
        <v>149</v>
      </c>
      <c r="E5" s="12" t="s">
        <v>150</v>
      </c>
      <c r="F5" s="9"/>
      <c r="G5" s="9"/>
    </row>
    <row r="6" spans="1:7" s="1" customFormat="1" ht="21" customHeight="1">
      <c r="A6" s="18"/>
      <c r="B6" s="18" t="s">
        <v>79</v>
      </c>
      <c r="C6" s="19">
        <v>1613.446514</v>
      </c>
      <c r="D6" s="19">
        <v>1271.284114</v>
      </c>
      <c r="E6" s="19">
        <v>342.1624</v>
      </c>
      <c r="F6" s="9"/>
      <c r="G6" s="9"/>
    </row>
    <row r="7" spans="1:7" s="1" customFormat="1" ht="21" customHeight="1">
      <c r="A7" s="18" t="s">
        <v>151</v>
      </c>
      <c r="B7" s="18" t="s">
        <v>152</v>
      </c>
      <c r="C7" s="19">
        <v>1268.956614</v>
      </c>
      <c r="D7" s="19">
        <v>1268.956614</v>
      </c>
      <c r="E7" s="19">
        <v>0</v>
      </c>
      <c r="F7" s="9"/>
      <c r="G7" s="9"/>
    </row>
    <row r="8" spans="1:5" s="1" customFormat="1" ht="21" customHeight="1">
      <c r="A8" s="20" t="s">
        <v>153</v>
      </c>
      <c r="B8" s="20" t="s">
        <v>154</v>
      </c>
      <c r="C8" s="14">
        <v>213.4356</v>
      </c>
      <c r="D8" s="14">
        <v>213.4356</v>
      </c>
      <c r="E8" s="14">
        <v>0</v>
      </c>
    </row>
    <row r="9" spans="1:5" s="1" customFormat="1" ht="21" customHeight="1">
      <c r="A9" s="20" t="s">
        <v>155</v>
      </c>
      <c r="B9" s="20" t="s">
        <v>156</v>
      </c>
      <c r="C9" s="14">
        <v>71.064</v>
      </c>
      <c r="D9" s="14">
        <v>71.064</v>
      </c>
      <c r="E9" s="14">
        <v>0</v>
      </c>
    </row>
    <row r="10" spans="1:5" s="1" customFormat="1" ht="21" customHeight="1">
      <c r="A10" s="20" t="s">
        <v>157</v>
      </c>
      <c r="B10" s="20" t="s">
        <v>158</v>
      </c>
      <c r="C10" s="14">
        <v>217.4062</v>
      </c>
      <c r="D10" s="14">
        <v>217.4062</v>
      </c>
      <c r="E10" s="14">
        <v>0</v>
      </c>
    </row>
    <row r="11" spans="1:5" s="1" customFormat="1" ht="21" customHeight="1">
      <c r="A11" s="20" t="s">
        <v>159</v>
      </c>
      <c r="B11" s="20" t="s">
        <v>160</v>
      </c>
      <c r="C11" s="14">
        <v>71.346</v>
      </c>
      <c r="D11" s="14">
        <v>71.346</v>
      </c>
      <c r="E11" s="14">
        <v>0</v>
      </c>
    </row>
    <row r="12" spans="1:5" s="1" customFormat="1" ht="21" customHeight="1">
      <c r="A12" s="20" t="s">
        <v>161</v>
      </c>
      <c r="B12" s="20" t="s">
        <v>162</v>
      </c>
      <c r="C12" s="14">
        <v>77.41024</v>
      </c>
      <c r="D12" s="14">
        <v>77.41024</v>
      </c>
      <c r="E12" s="14">
        <v>0</v>
      </c>
    </row>
    <row r="13" spans="1:5" s="1" customFormat="1" ht="21" customHeight="1">
      <c r="A13" s="20" t="s">
        <v>163</v>
      </c>
      <c r="B13" s="20" t="s">
        <v>164</v>
      </c>
      <c r="C13" s="14">
        <v>21.65007</v>
      </c>
      <c r="D13" s="14">
        <v>21.65007</v>
      </c>
      <c r="E13" s="14">
        <v>0</v>
      </c>
    </row>
    <row r="14" spans="1:5" s="1" customFormat="1" ht="21" customHeight="1">
      <c r="A14" s="20" t="s">
        <v>165</v>
      </c>
      <c r="B14" s="20" t="s">
        <v>166</v>
      </c>
      <c r="C14" s="14">
        <v>0.254604</v>
      </c>
      <c r="D14" s="14">
        <v>0.254604</v>
      </c>
      <c r="E14" s="14">
        <v>0</v>
      </c>
    </row>
    <row r="15" spans="1:5" s="1" customFormat="1" ht="21" customHeight="1">
      <c r="A15" s="20" t="s">
        <v>167</v>
      </c>
      <c r="B15" s="20" t="s">
        <v>168</v>
      </c>
      <c r="C15" s="14">
        <v>77</v>
      </c>
      <c r="D15" s="14">
        <v>77</v>
      </c>
      <c r="E15" s="14">
        <v>0</v>
      </c>
    </row>
    <row r="16" spans="1:5" s="1" customFormat="1" ht="21" customHeight="1">
      <c r="A16" s="20" t="s">
        <v>169</v>
      </c>
      <c r="B16" s="20" t="s">
        <v>170</v>
      </c>
      <c r="C16" s="14">
        <v>519.3899</v>
      </c>
      <c r="D16" s="14">
        <v>519.3899</v>
      </c>
      <c r="E16" s="14">
        <v>0</v>
      </c>
    </row>
    <row r="17" spans="1:5" s="1" customFormat="1" ht="21" customHeight="1">
      <c r="A17" s="18" t="s">
        <v>171</v>
      </c>
      <c r="B17" s="18" t="s">
        <v>172</v>
      </c>
      <c r="C17" s="19">
        <v>342.1624</v>
      </c>
      <c r="D17" s="19">
        <v>0</v>
      </c>
      <c r="E17" s="19">
        <v>342.1624</v>
      </c>
    </row>
    <row r="18" spans="1:5" s="1" customFormat="1" ht="21" customHeight="1">
      <c r="A18" s="20" t="s">
        <v>173</v>
      </c>
      <c r="B18" s="20" t="s">
        <v>174</v>
      </c>
      <c r="C18" s="14">
        <v>55</v>
      </c>
      <c r="D18" s="14">
        <v>0</v>
      </c>
      <c r="E18" s="14">
        <v>55</v>
      </c>
    </row>
    <row r="19" spans="1:5" s="1" customFormat="1" ht="21" customHeight="1">
      <c r="A19" s="20" t="s">
        <v>175</v>
      </c>
      <c r="B19" s="20" t="s">
        <v>176</v>
      </c>
      <c r="C19" s="14">
        <v>6.89</v>
      </c>
      <c r="D19" s="14">
        <v>0</v>
      </c>
      <c r="E19" s="14">
        <v>6.89</v>
      </c>
    </row>
    <row r="20" spans="1:5" s="1" customFormat="1" ht="21" customHeight="1">
      <c r="A20" s="20" t="s">
        <v>177</v>
      </c>
      <c r="B20" s="20" t="s">
        <v>178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20" t="s">
        <v>179</v>
      </c>
      <c r="B21" s="20" t="s">
        <v>180</v>
      </c>
      <c r="C21" s="14">
        <v>6</v>
      </c>
      <c r="D21" s="14">
        <v>0</v>
      </c>
      <c r="E21" s="14">
        <v>6</v>
      </c>
    </row>
    <row r="22" spans="1:5" s="1" customFormat="1" ht="21" customHeight="1">
      <c r="A22" s="20" t="s">
        <v>181</v>
      </c>
      <c r="B22" s="20" t="s">
        <v>182</v>
      </c>
      <c r="C22" s="14">
        <v>13</v>
      </c>
      <c r="D22" s="14">
        <v>0</v>
      </c>
      <c r="E22" s="14">
        <v>13</v>
      </c>
    </row>
    <row r="23" spans="1:5" s="1" customFormat="1" ht="21" customHeight="1">
      <c r="A23" s="20" t="s">
        <v>183</v>
      </c>
      <c r="B23" s="20" t="s">
        <v>184</v>
      </c>
      <c r="C23" s="14">
        <v>14.5</v>
      </c>
      <c r="D23" s="14">
        <v>0</v>
      </c>
      <c r="E23" s="14">
        <v>14.5</v>
      </c>
    </row>
    <row r="24" spans="1:5" s="1" customFormat="1" ht="21" customHeight="1">
      <c r="A24" s="20" t="s">
        <v>185</v>
      </c>
      <c r="B24" s="20" t="s">
        <v>186</v>
      </c>
      <c r="C24" s="14">
        <v>9</v>
      </c>
      <c r="D24" s="14">
        <v>0</v>
      </c>
      <c r="E24" s="14">
        <v>9</v>
      </c>
    </row>
    <row r="25" spans="1:5" s="1" customFormat="1" ht="21" customHeight="1">
      <c r="A25" s="20" t="s">
        <v>187</v>
      </c>
      <c r="B25" s="20" t="s">
        <v>188</v>
      </c>
      <c r="C25" s="14">
        <v>22</v>
      </c>
      <c r="D25" s="14">
        <v>0</v>
      </c>
      <c r="E25" s="14">
        <v>22</v>
      </c>
    </row>
    <row r="26" spans="1:5" s="1" customFormat="1" ht="21" customHeight="1">
      <c r="A26" s="20" t="s">
        <v>189</v>
      </c>
      <c r="B26" s="20" t="s">
        <v>190</v>
      </c>
      <c r="C26" s="14">
        <v>0.6</v>
      </c>
      <c r="D26" s="14">
        <v>0</v>
      </c>
      <c r="E26" s="14">
        <v>0.6</v>
      </c>
    </row>
    <row r="27" spans="1:5" s="1" customFormat="1" ht="21" customHeight="1">
      <c r="A27" s="20" t="s">
        <v>191</v>
      </c>
      <c r="B27" s="20" t="s">
        <v>192</v>
      </c>
      <c r="C27" s="14">
        <v>2</v>
      </c>
      <c r="D27" s="14">
        <v>0</v>
      </c>
      <c r="E27" s="14">
        <v>2</v>
      </c>
    </row>
    <row r="28" spans="1:5" s="1" customFormat="1" ht="21" customHeight="1">
      <c r="A28" s="20" t="s">
        <v>193</v>
      </c>
      <c r="B28" s="20" t="s">
        <v>194</v>
      </c>
      <c r="C28" s="14">
        <v>1</v>
      </c>
      <c r="D28" s="14">
        <v>0</v>
      </c>
      <c r="E28" s="14">
        <v>1</v>
      </c>
    </row>
    <row r="29" spans="1:5" s="1" customFormat="1" ht="21" customHeight="1">
      <c r="A29" s="20" t="s">
        <v>195</v>
      </c>
      <c r="B29" s="20" t="s">
        <v>196</v>
      </c>
      <c r="C29" s="14">
        <v>7</v>
      </c>
      <c r="D29" s="14">
        <v>0</v>
      </c>
      <c r="E29" s="14">
        <v>7</v>
      </c>
    </row>
    <row r="30" spans="1:5" s="1" customFormat="1" ht="21" customHeight="1">
      <c r="A30" s="20" t="s">
        <v>197</v>
      </c>
      <c r="B30" s="20" t="s">
        <v>198</v>
      </c>
      <c r="C30" s="14">
        <v>3.7</v>
      </c>
      <c r="D30" s="14">
        <v>0</v>
      </c>
      <c r="E30" s="14">
        <v>3.7</v>
      </c>
    </row>
    <row r="31" spans="1:5" s="1" customFormat="1" ht="21" customHeight="1">
      <c r="A31" s="20" t="s">
        <v>199</v>
      </c>
      <c r="B31" s="20" t="s">
        <v>200</v>
      </c>
      <c r="C31" s="14">
        <v>125</v>
      </c>
      <c r="D31" s="14">
        <v>0</v>
      </c>
      <c r="E31" s="14">
        <v>125</v>
      </c>
    </row>
    <row r="32" spans="1:5" s="1" customFormat="1" ht="21" customHeight="1">
      <c r="A32" s="20" t="s">
        <v>201</v>
      </c>
      <c r="B32" s="20" t="s">
        <v>202</v>
      </c>
      <c r="C32" s="14">
        <v>0</v>
      </c>
      <c r="D32" s="14">
        <v>0</v>
      </c>
      <c r="E32" s="14">
        <v>0</v>
      </c>
    </row>
    <row r="33" spans="1:5" s="1" customFormat="1" ht="21" customHeight="1">
      <c r="A33" s="20" t="s">
        <v>203</v>
      </c>
      <c r="B33" s="20" t="s">
        <v>204</v>
      </c>
      <c r="C33" s="14">
        <v>26.67628</v>
      </c>
      <c r="D33" s="14">
        <v>0</v>
      </c>
      <c r="E33" s="14">
        <v>26.67628</v>
      </c>
    </row>
    <row r="34" spans="1:5" s="1" customFormat="1" ht="21" customHeight="1">
      <c r="A34" s="20" t="s">
        <v>205</v>
      </c>
      <c r="B34" s="20" t="s">
        <v>206</v>
      </c>
      <c r="C34" s="14">
        <v>37.95</v>
      </c>
      <c r="D34" s="14">
        <v>0</v>
      </c>
      <c r="E34" s="14">
        <v>37.95</v>
      </c>
    </row>
    <row r="35" spans="1:5" s="1" customFormat="1" ht="21" customHeight="1">
      <c r="A35" s="20" t="s">
        <v>207</v>
      </c>
      <c r="B35" s="20" t="s">
        <v>208</v>
      </c>
      <c r="C35" s="14">
        <v>7</v>
      </c>
      <c r="D35" s="14">
        <v>0</v>
      </c>
      <c r="E35" s="14">
        <v>7</v>
      </c>
    </row>
    <row r="36" spans="1:5" s="1" customFormat="1" ht="21" customHeight="1">
      <c r="A36" s="20" t="s">
        <v>209</v>
      </c>
      <c r="B36" s="20" t="s">
        <v>210</v>
      </c>
      <c r="C36" s="14">
        <v>4.84612</v>
      </c>
      <c r="D36" s="14">
        <v>0</v>
      </c>
      <c r="E36" s="14">
        <v>4.84612</v>
      </c>
    </row>
    <row r="37" spans="1:5" s="1" customFormat="1" ht="21" customHeight="1">
      <c r="A37" s="18" t="s">
        <v>211</v>
      </c>
      <c r="B37" s="18" t="s">
        <v>212</v>
      </c>
      <c r="C37" s="19">
        <v>2.3275</v>
      </c>
      <c r="D37" s="19">
        <v>2.3275</v>
      </c>
      <c r="E37" s="19">
        <v>0</v>
      </c>
    </row>
    <row r="38" spans="1:5" s="1" customFormat="1" ht="21" customHeight="1">
      <c r="A38" s="20" t="s">
        <v>213</v>
      </c>
      <c r="B38" s="20" t="s">
        <v>214</v>
      </c>
      <c r="C38" s="14">
        <v>2.3275</v>
      </c>
      <c r="D38" s="14">
        <v>2.3275</v>
      </c>
      <c r="E38" s="14">
        <v>0</v>
      </c>
    </row>
    <row r="39" spans="1:5" s="1" customFormat="1" ht="21" customHeight="1">
      <c r="A39" s="20" t="s">
        <v>215</v>
      </c>
      <c r="B39" s="20" t="s">
        <v>216</v>
      </c>
      <c r="C39" s="14">
        <v>0</v>
      </c>
      <c r="D39" s="14">
        <v>0</v>
      </c>
      <c r="E39" s="14">
        <v>0</v>
      </c>
    </row>
    <row r="40" spans="1:5" s="1" customFormat="1" ht="21" customHeight="1">
      <c r="A40" s="20" t="s">
        <v>217</v>
      </c>
      <c r="B40" s="20" t="s">
        <v>218</v>
      </c>
      <c r="C40" s="14">
        <v>0</v>
      </c>
      <c r="D40" s="14">
        <v>0</v>
      </c>
      <c r="E40" s="14">
        <v>0</v>
      </c>
    </row>
    <row r="41" spans="1:5" s="1" customFormat="1" ht="21" customHeight="1">
      <c r="A41" s="18" t="s">
        <v>219</v>
      </c>
      <c r="B41" s="18" t="s">
        <v>220</v>
      </c>
      <c r="C41" s="19">
        <v>0</v>
      </c>
      <c r="D41" s="19">
        <v>0</v>
      </c>
      <c r="E41" s="19">
        <v>0</v>
      </c>
    </row>
    <row r="42" spans="1:5" s="1" customFormat="1" ht="21" customHeight="1">
      <c r="A42" s="20" t="s">
        <v>221</v>
      </c>
      <c r="B42" s="20" t="s">
        <v>222</v>
      </c>
      <c r="C42" s="14">
        <v>0</v>
      </c>
      <c r="D42" s="14">
        <v>0</v>
      </c>
      <c r="E42" s="14">
        <v>0</v>
      </c>
    </row>
    <row r="43" spans="1:5" s="1" customFormat="1" ht="21" customHeight="1">
      <c r="A43" s="20" t="s">
        <v>223</v>
      </c>
      <c r="B43" s="20" t="s">
        <v>224</v>
      </c>
      <c r="C43" s="14">
        <v>0</v>
      </c>
      <c r="D43" s="14">
        <v>0</v>
      </c>
      <c r="E43" s="14">
        <v>0</v>
      </c>
    </row>
    <row r="44" spans="1:5" s="1" customFormat="1" ht="21" customHeight="1">
      <c r="A44" s="18" t="s">
        <v>225</v>
      </c>
      <c r="B44" s="18" t="s">
        <v>226</v>
      </c>
      <c r="C44" s="19">
        <v>0</v>
      </c>
      <c r="D44" s="19">
        <v>0</v>
      </c>
      <c r="E44" s="19">
        <v>0</v>
      </c>
    </row>
    <row r="45" spans="1:5" s="1" customFormat="1" ht="21" customHeight="1">
      <c r="A45" s="20" t="s">
        <v>227</v>
      </c>
      <c r="B45" s="20" t="s">
        <v>228</v>
      </c>
      <c r="C45" s="14">
        <v>0</v>
      </c>
      <c r="D45" s="14">
        <v>0</v>
      </c>
      <c r="E45" s="14">
        <v>0</v>
      </c>
    </row>
    <row r="46" s="1" customFormat="1" ht="15"/>
    <row r="47" spans="1:7" s="1" customFormat="1" ht="21" customHeight="1">
      <c r="A47" s="9"/>
      <c r="B47" s="9"/>
      <c r="C47" s="9"/>
      <c r="D47" s="9"/>
      <c r="E47" s="9"/>
      <c r="F47" s="9"/>
      <c r="G47" s="9"/>
    </row>
    <row r="48" spans="1:7" s="1" customFormat="1" ht="21" customHeight="1">
      <c r="A48" s="9"/>
      <c r="B48" s="9"/>
      <c r="C48" s="9"/>
      <c r="D48" s="9"/>
      <c r="E48" s="9"/>
      <c r="F48" s="9"/>
      <c r="G48" s="9"/>
    </row>
    <row r="49" spans="1:7" s="1" customFormat="1" ht="21" customHeight="1">
      <c r="A49" s="9"/>
      <c r="B49" s="9"/>
      <c r="C49" s="9"/>
      <c r="D49" s="9"/>
      <c r="E49" s="9"/>
      <c r="F49" s="9"/>
      <c r="G49" s="9"/>
    </row>
    <row r="50" spans="1:7" s="1" customFormat="1" ht="21" customHeight="1">
      <c r="A50" s="9"/>
      <c r="B50" s="9"/>
      <c r="C50" s="9"/>
      <c r="D50" s="9"/>
      <c r="E50" s="9"/>
      <c r="F50" s="9"/>
      <c r="G50" s="9"/>
    </row>
    <row r="51" spans="1:7" s="1" customFormat="1" ht="21" customHeight="1">
      <c r="A51" s="9"/>
      <c r="B51" s="9"/>
      <c r="C51" s="9"/>
      <c r="D51" s="9"/>
      <c r="E51" s="9"/>
      <c r="F51" s="9"/>
      <c r="G51" s="9"/>
    </row>
    <row r="52" spans="1:7" s="1" customFormat="1" ht="21" customHeight="1">
      <c r="A52" s="9"/>
      <c r="B52" s="9"/>
      <c r="C52" s="9"/>
      <c r="D52" s="9"/>
      <c r="E52" s="9"/>
      <c r="F52" s="9"/>
      <c r="G52" s="9"/>
    </row>
    <row r="53" spans="1:7" s="1" customFormat="1" ht="21" customHeight="1">
      <c r="A53" s="9"/>
      <c r="B53" s="9"/>
      <c r="C53" s="9"/>
      <c r="D53" s="9"/>
      <c r="E53" s="9"/>
      <c r="F53" s="9"/>
      <c r="G53" s="9"/>
    </row>
    <row r="54" spans="1:7" s="1" customFormat="1" ht="21" customHeight="1">
      <c r="A54" s="9"/>
      <c r="B54" s="9"/>
      <c r="C54" s="9"/>
      <c r="D54" s="9"/>
      <c r="E54" s="9"/>
      <c r="F54" s="9"/>
      <c r="G54" s="9"/>
    </row>
    <row r="55" spans="1:7" s="1" customFormat="1" ht="15">
      <c r="A55" s="9"/>
      <c r="B55" s="9"/>
      <c r="C55" s="9"/>
      <c r="D55" s="9"/>
      <c r="E55" s="9"/>
      <c r="F55" s="9"/>
      <c r="G55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C6" sqref="C6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229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230</v>
      </c>
    </row>
    <row r="4" spans="1:6" s="1" customFormat="1" ht="21" customHeight="1">
      <c r="A4" s="15" t="s">
        <v>231</v>
      </c>
      <c r="B4" s="15" t="s">
        <v>232</v>
      </c>
      <c r="C4" s="12" t="s">
        <v>233</v>
      </c>
      <c r="D4" s="12"/>
      <c r="E4" s="12"/>
      <c r="F4" s="12" t="s">
        <v>234</v>
      </c>
    </row>
    <row r="5" spans="1:6" s="1" customFormat="1" ht="21" customHeight="1">
      <c r="A5" s="15"/>
      <c r="B5" s="15"/>
      <c r="C5" s="12" t="s">
        <v>82</v>
      </c>
      <c r="D5" s="12" t="s">
        <v>235</v>
      </c>
      <c r="E5" s="12" t="s">
        <v>236</v>
      </c>
      <c r="F5" s="12"/>
    </row>
    <row r="6" spans="1:6" s="1" customFormat="1" ht="21" customHeight="1">
      <c r="A6" s="16">
        <v>41.65</v>
      </c>
      <c r="B6" s="16">
        <v>0</v>
      </c>
      <c r="C6" s="16">
        <v>37.95</v>
      </c>
      <c r="D6" s="16">
        <v>18</v>
      </c>
      <c r="E6" s="17">
        <f>37.95-18</f>
        <v>19.950000000000003</v>
      </c>
      <c r="F6" s="16">
        <v>3.7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237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148</v>
      </c>
      <c r="B4" s="12" t="s">
        <v>99</v>
      </c>
      <c r="C4" s="12" t="s">
        <v>238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239</v>
      </c>
      <c r="E5" s="12" t="s">
        <v>240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fitToHeight="1" fitToWidth="1" horizontalDpi="300" verticalDpi="300" orientation="landscape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F11" sqref="F11"/>
    </sheetView>
  </sheetViews>
  <sheetFormatPr defaultColWidth="9.140625" defaultRowHeight="12.75" customHeight="1"/>
  <cols>
    <col min="1" max="1" width="12.140625" style="1" customWidth="1"/>
    <col min="2" max="2" width="29.421875" style="1" customWidth="1"/>
    <col min="3" max="3" width="34.28125" style="1" customWidth="1"/>
    <col min="4" max="4" width="27.140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241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242</v>
      </c>
    </row>
    <row r="3" spans="1:14" s="1" customFormat="1" ht="30" customHeight="1">
      <c r="A3" s="4" t="s">
        <v>243</v>
      </c>
      <c r="B3" s="4" t="s">
        <v>101</v>
      </c>
      <c r="C3" s="4" t="s">
        <v>4</v>
      </c>
      <c r="D3" s="4" t="s">
        <v>244</v>
      </c>
      <c r="E3" s="4" t="s">
        <v>245</v>
      </c>
      <c r="F3" s="4" t="s">
        <v>246</v>
      </c>
      <c r="G3" s="4" t="s">
        <v>247</v>
      </c>
      <c r="H3" s="4" t="s">
        <v>248</v>
      </c>
      <c r="I3" s="4" t="s">
        <v>249</v>
      </c>
      <c r="J3" s="4" t="s">
        <v>250</v>
      </c>
      <c r="K3" s="4" t="s">
        <v>251</v>
      </c>
      <c r="L3" s="4" t="s">
        <v>252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253</v>
      </c>
      <c r="M4" s="4" t="s">
        <v>254</v>
      </c>
      <c r="N4" s="4" t="s">
        <v>255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835000</v>
      </c>
      <c r="M6" s="7"/>
      <c r="N6" s="7">
        <v>835000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835000</v>
      </c>
      <c r="M7" s="7"/>
      <c r="N7" s="7">
        <v>835000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835000</v>
      </c>
      <c r="M8" s="7"/>
      <c r="N8" s="7">
        <v>835000</v>
      </c>
    </row>
    <row r="9" spans="1:14" s="1" customFormat="1" ht="18.75" customHeight="1">
      <c r="A9" s="6" t="s">
        <v>114</v>
      </c>
      <c r="B9" s="6" t="s">
        <v>115</v>
      </c>
      <c r="C9" s="6" t="s">
        <v>256</v>
      </c>
      <c r="D9" s="6" t="s">
        <v>257</v>
      </c>
      <c r="E9" s="6" t="s">
        <v>258</v>
      </c>
      <c r="F9" s="6" t="s">
        <v>259</v>
      </c>
      <c r="G9" s="6" t="s">
        <v>260</v>
      </c>
      <c r="H9" s="6" t="s">
        <v>261</v>
      </c>
      <c r="I9" s="5">
        <v>1</v>
      </c>
      <c r="J9" s="5">
        <v>180000</v>
      </c>
      <c r="K9" s="6"/>
      <c r="L9" s="7">
        <v>180000</v>
      </c>
      <c r="M9" s="7"/>
      <c r="N9" s="7">
        <v>180000</v>
      </c>
    </row>
    <row r="10" spans="1:14" s="1" customFormat="1" ht="18.75" customHeight="1">
      <c r="A10" s="6" t="s">
        <v>114</v>
      </c>
      <c r="B10" s="6" t="s">
        <v>115</v>
      </c>
      <c r="C10" s="6" t="s">
        <v>262</v>
      </c>
      <c r="D10" s="6" t="s">
        <v>263</v>
      </c>
      <c r="E10" s="6" t="s">
        <v>264</v>
      </c>
      <c r="F10" s="6" t="s">
        <v>265</v>
      </c>
      <c r="G10" s="6" t="s">
        <v>260</v>
      </c>
      <c r="H10" s="6" t="s">
        <v>266</v>
      </c>
      <c r="I10" s="5">
        <v>30</v>
      </c>
      <c r="J10" s="5">
        <v>5000</v>
      </c>
      <c r="K10" s="6"/>
      <c r="L10" s="7">
        <v>150000</v>
      </c>
      <c r="M10" s="7"/>
      <c r="N10" s="7">
        <v>150000</v>
      </c>
    </row>
    <row r="11" spans="1:14" s="1" customFormat="1" ht="18.75" customHeight="1">
      <c r="A11" s="6" t="s">
        <v>114</v>
      </c>
      <c r="B11" s="6" t="s">
        <v>115</v>
      </c>
      <c r="C11" s="6" t="s">
        <v>267</v>
      </c>
      <c r="D11" s="6" t="s">
        <v>268</v>
      </c>
      <c r="E11" s="6" t="s">
        <v>264</v>
      </c>
      <c r="F11" s="6" t="s">
        <v>269</v>
      </c>
      <c r="G11" s="6" t="s">
        <v>260</v>
      </c>
      <c r="H11" s="6" t="s">
        <v>266</v>
      </c>
      <c r="I11" s="5">
        <v>1</v>
      </c>
      <c r="J11" s="5">
        <v>102000</v>
      </c>
      <c r="K11" s="6"/>
      <c r="L11" s="7">
        <v>102000</v>
      </c>
      <c r="M11" s="7"/>
      <c r="N11" s="7">
        <v>102000</v>
      </c>
    </row>
    <row r="12" spans="1:14" s="1" customFormat="1" ht="18.75" customHeight="1">
      <c r="A12" s="6" t="s">
        <v>114</v>
      </c>
      <c r="B12" s="6" t="s">
        <v>115</v>
      </c>
      <c r="C12" s="6" t="s">
        <v>270</v>
      </c>
      <c r="D12" s="6" t="s">
        <v>271</v>
      </c>
      <c r="E12" s="6" t="s">
        <v>272</v>
      </c>
      <c r="F12" s="6" t="s">
        <v>265</v>
      </c>
      <c r="G12" s="6" t="s">
        <v>260</v>
      </c>
      <c r="H12" s="6" t="s">
        <v>266</v>
      </c>
      <c r="I12" s="5">
        <v>30</v>
      </c>
      <c r="J12" s="5">
        <v>1200</v>
      </c>
      <c r="K12" s="6"/>
      <c r="L12" s="7">
        <v>36000</v>
      </c>
      <c r="M12" s="7"/>
      <c r="N12" s="7">
        <v>36000</v>
      </c>
    </row>
    <row r="13" spans="1:14" s="1" customFormat="1" ht="18.75" customHeight="1">
      <c r="A13" s="6" t="s">
        <v>114</v>
      </c>
      <c r="B13" s="6" t="s">
        <v>115</v>
      </c>
      <c r="C13" s="6" t="s">
        <v>270</v>
      </c>
      <c r="D13" s="6" t="s">
        <v>273</v>
      </c>
      <c r="E13" s="6" t="s">
        <v>272</v>
      </c>
      <c r="F13" s="6" t="s">
        <v>265</v>
      </c>
      <c r="G13" s="6" t="s">
        <v>260</v>
      </c>
      <c r="H13" s="6" t="s">
        <v>266</v>
      </c>
      <c r="I13" s="5">
        <v>15</v>
      </c>
      <c r="J13" s="5">
        <v>2000</v>
      </c>
      <c r="K13" s="6"/>
      <c r="L13" s="7">
        <v>30000</v>
      </c>
      <c r="M13" s="7"/>
      <c r="N13" s="7">
        <v>30000</v>
      </c>
    </row>
    <row r="14" spans="1:14" s="1" customFormat="1" ht="18.75" customHeight="1">
      <c r="A14" s="6" t="s">
        <v>114</v>
      </c>
      <c r="B14" s="6" t="s">
        <v>115</v>
      </c>
      <c r="C14" s="6" t="s">
        <v>270</v>
      </c>
      <c r="D14" s="6" t="s">
        <v>274</v>
      </c>
      <c r="E14" s="6" t="s">
        <v>272</v>
      </c>
      <c r="F14" s="6" t="s">
        <v>265</v>
      </c>
      <c r="G14" s="6" t="s">
        <v>260</v>
      </c>
      <c r="H14" s="6" t="s">
        <v>266</v>
      </c>
      <c r="I14" s="5">
        <v>10</v>
      </c>
      <c r="J14" s="5">
        <v>2500</v>
      </c>
      <c r="K14" s="6"/>
      <c r="L14" s="7">
        <v>25000</v>
      </c>
      <c r="M14" s="7"/>
      <c r="N14" s="7">
        <v>25000</v>
      </c>
    </row>
    <row r="15" spans="1:14" s="1" customFormat="1" ht="18.75" customHeight="1">
      <c r="A15" s="6" t="s">
        <v>114</v>
      </c>
      <c r="B15" s="6" t="s">
        <v>115</v>
      </c>
      <c r="C15" s="6" t="s">
        <v>270</v>
      </c>
      <c r="D15" s="6" t="s">
        <v>275</v>
      </c>
      <c r="E15" s="6" t="s">
        <v>272</v>
      </c>
      <c r="F15" s="6" t="s">
        <v>276</v>
      </c>
      <c r="G15" s="6" t="s">
        <v>260</v>
      </c>
      <c r="H15" s="6" t="s">
        <v>266</v>
      </c>
      <c r="I15" s="5">
        <v>3</v>
      </c>
      <c r="J15" s="5">
        <v>100000</v>
      </c>
      <c r="K15" s="6"/>
      <c r="L15" s="7">
        <v>300000</v>
      </c>
      <c r="M15" s="7"/>
      <c r="N15" s="7">
        <v>300000</v>
      </c>
    </row>
    <row r="16" spans="1:14" s="1" customFormat="1" ht="18.75" customHeight="1">
      <c r="A16" s="6" t="s">
        <v>114</v>
      </c>
      <c r="B16" s="6" t="s">
        <v>115</v>
      </c>
      <c r="C16" s="6" t="s">
        <v>270</v>
      </c>
      <c r="D16" s="6" t="s">
        <v>277</v>
      </c>
      <c r="E16" s="6" t="s">
        <v>272</v>
      </c>
      <c r="F16" s="6" t="s">
        <v>265</v>
      </c>
      <c r="G16" s="6" t="s">
        <v>260</v>
      </c>
      <c r="H16" s="6" t="s">
        <v>266</v>
      </c>
      <c r="I16" s="5">
        <v>10</v>
      </c>
      <c r="J16" s="5">
        <v>1200</v>
      </c>
      <c r="K16" s="6"/>
      <c r="L16" s="7">
        <v>12000</v>
      </c>
      <c r="M16" s="7"/>
      <c r="N16" s="7">
        <v>12000</v>
      </c>
    </row>
    <row r="17" s="1" customFormat="1" ht="15"/>
    <row r="1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5118055555555555" right="0.4722222222222222" top="1" bottom="1" header="0.5" footer="0.5"/>
  <pageSetup fitToHeight="1" fitToWidth="1" horizontalDpi="300" verticalDpi="300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静默如水</cp:lastModifiedBy>
  <dcterms:created xsi:type="dcterms:W3CDTF">2023-01-17T09:36:25Z</dcterms:created>
  <dcterms:modified xsi:type="dcterms:W3CDTF">2023-01-18T08:49:11Z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B8DFCDB103604FBFAAF1991483E7071B</vt:lpwstr>
  </property>
  <property fmtid="{D5CDD505-2E9C-101B-9397-08002B2CF9AE}" pid="4" name="KSOProductBuildV">
    <vt:lpwstr>2052-11.1.0.13703</vt:lpwstr>
  </property>
</Properties>
</file>