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1.财政拨款收支总表" sheetId="2" r:id="rId1"/>
    <sheet name="2.一般公共预算支出" sheetId="3" r:id="rId2"/>
    <sheet name="3.基本支出" sheetId="4" r:id="rId3"/>
    <sheet name="4.三公" sheetId="5" r:id="rId4"/>
    <sheet name="5.政府性基金" sheetId="6" r:id="rId5"/>
    <sheet name="6.部门收支总表" sheetId="7" r:id="rId6"/>
    <sheet name="7.收入总表" sheetId="8" r:id="rId7"/>
    <sheet name="8.支出总表" sheetId="9" r:id="rId8"/>
    <sheet name="9.政府采购预算表" sheetId="10" r:id="rId9"/>
    <sheet name="10.项目支出表" sheetId="11" r:id="rId10"/>
    <sheet name="1.女性安康特定疾病保险260万" sheetId="12" r:id="rId11"/>
    <sheet name="2.家调委项目经费2.85万" sheetId="13" r:id="rId12"/>
    <sheet name="3.妇女儿童工作经费18万" sheetId="14" r:id="rId13"/>
    <sheet name="4.妇女儿童活动中心运营经费15万" sheetId="15" r:id="rId14"/>
    <sheet name="5.小星星幼儿园生均经费3.18万" sheetId="16" r:id="rId15"/>
    <sheet name="6.小星星幼儿园安保经费2.4万 " sheetId="17" r:id="rId16"/>
    <sheet name="7.义工联工作经费0.2万" sheetId="18" r:id="rId17"/>
    <sheet name="8.女企协工作经费0.2万" sheetId="19"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<sst xmlns="http://schemas.openxmlformats.org/spreadsheetml/2006/main" count="1500" uniqueCount="462">
  <si>
    <t>财政拨款收支预算总表</t>
  </si>
  <si>
    <t>单位：万元</t>
  </si>
  <si>
    <t>收          入</t>
  </si>
  <si>
    <t>支             出</t>
  </si>
  <si>
    <t>项目</t>
  </si>
  <si>
    <t>预算数</t>
  </si>
  <si>
    <t>项目（按支出功能分类）</t>
  </si>
  <si>
    <t>合计</t>
  </si>
  <si>
    <t>一般公共预算</t>
  </si>
  <si>
    <t>政府性基金预算</t>
  </si>
  <si>
    <t>国有资本经营预算</t>
  </si>
  <si>
    <t>一、一般公共预算财政拨款收入</t>
  </si>
  <si>
    <t>201一般公共服务支出</t>
  </si>
  <si>
    <t>支出类别分类</t>
  </si>
  <si>
    <t>二、政府性基金预算财政拨款收入</t>
  </si>
  <si>
    <t>204公共安全支出</t>
  </si>
  <si>
    <t>一、人员类项目支出</t>
  </si>
  <si>
    <t>三、国有资本经营预算财政拨款收入</t>
  </si>
  <si>
    <t>205教育支出</t>
  </si>
  <si>
    <t xml:space="preserve">  工资福利支出</t>
  </si>
  <si>
    <t>206科学技术支出</t>
  </si>
  <si>
    <t xml:space="preserve">  对个人和家庭的补助</t>
  </si>
  <si>
    <t>207文化旅游体育与传媒支出</t>
  </si>
  <si>
    <t>二、运转类项目支出</t>
  </si>
  <si>
    <t>208社会保障和就业支出</t>
  </si>
  <si>
    <t xml:space="preserve">  公用经费项目支出</t>
  </si>
  <si>
    <t>210卫生健康支出</t>
  </si>
  <si>
    <t xml:space="preserve">  其他运转类项目支出</t>
  </si>
  <si>
    <t>211节能环保支出</t>
  </si>
  <si>
    <t>三、特定目标类项目支出</t>
  </si>
  <si>
    <t>212城乡社区支出</t>
  </si>
  <si>
    <t xml:space="preserve">  本级支出项目</t>
  </si>
  <si>
    <t>213农林水支出</t>
  </si>
  <si>
    <t xml:space="preserve">  转移性支出项目</t>
  </si>
  <si>
    <t>214交通运输支出</t>
  </si>
  <si>
    <t>215资源勘探信息等支出</t>
  </si>
  <si>
    <t>216商业服务业等支出</t>
  </si>
  <si>
    <t>217金融支出</t>
  </si>
  <si>
    <t>部门预算支出经济分类</t>
  </si>
  <si>
    <t>219援助其他地区支出</t>
  </si>
  <si>
    <t>301工资福利支出</t>
  </si>
  <si>
    <t>220自然资源海洋气象等支出</t>
  </si>
  <si>
    <t>302商品和服务支出</t>
  </si>
  <si>
    <t>221住房保障支出</t>
  </si>
  <si>
    <t>303对个人和家庭的补助</t>
  </si>
  <si>
    <t>222粮油物资储备支出</t>
  </si>
  <si>
    <t>307债务利息及费用支出</t>
  </si>
  <si>
    <t>224灾害防治及应急管理支出</t>
  </si>
  <si>
    <t>309资本性支出(基本建设)</t>
  </si>
  <si>
    <t>227预备费</t>
  </si>
  <si>
    <t>310资本性支出</t>
  </si>
  <si>
    <t>229其他支出</t>
  </si>
  <si>
    <t>311对企业补助(基本建设)</t>
  </si>
  <si>
    <t>230转移性支出</t>
  </si>
  <si>
    <t>312对企业补助</t>
  </si>
  <si>
    <t>231债务还本支出</t>
  </si>
  <si>
    <t>313对社会保障基金补助</t>
  </si>
  <si>
    <t>232债务付息支出</t>
  </si>
  <si>
    <t>399其他支出</t>
  </si>
  <si>
    <t>233债务发行费用支出</t>
  </si>
  <si>
    <t>223国有资本经营支出</t>
  </si>
  <si>
    <t>203国防支出</t>
  </si>
  <si>
    <t>209社会保险基金支出</t>
  </si>
  <si>
    <t>本年收入合计</t>
  </si>
  <si>
    <t>本年支出合计</t>
  </si>
  <si>
    <t>二、上年结余结转</t>
  </si>
  <si>
    <t xml:space="preserve">  (一)一般公共预算</t>
  </si>
  <si>
    <t>上级专项</t>
  </si>
  <si>
    <t xml:space="preserve">  (二)政府性基金预算</t>
  </si>
  <si>
    <t>上级结算</t>
  </si>
  <si>
    <t xml:space="preserve">  (三)国有资本经营预算</t>
  </si>
  <si>
    <t>结转下年</t>
  </si>
  <si>
    <t>收入总计</t>
  </si>
  <si>
    <t>支出总计</t>
  </si>
  <si>
    <t>一般公共预算支出表</t>
  </si>
  <si>
    <t>功能科目编码</t>
  </si>
  <si>
    <t>功能科目名称</t>
  </si>
  <si>
    <t>单位编码</t>
  </si>
  <si>
    <t>单位名称</t>
  </si>
  <si>
    <t>总计</t>
  </si>
  <si>
    <t>人员类项目支出</t>
  </si>
  <si>
    <t>运转类项目支出</t>
  </si>
  <si>
    <t>特定目标类项目支出</t>
  </si>
  <si>
    <t>公用经费项目支出</t>
  </si>
  <si>
    <t>其他运转类项目支出</t>
  </si>
  <si>
    <t/>
  </si>
  <si>
    <t>03</t>
  </si>
  <si>
    <t>行政政法科</t>
  </si>
  <si>
    <t>　209</t>
  </si>
  <si>
    <t>　潜江市妇女联合会</t>
  </si>
  <si>
    <t>2012901</t>
  </si>
  <si>
    <t>行政运行</t>
  </si>
  <si>
    <t>　　209001</t>
  </si>
  <si>
    <t>　　潜江市妇女联合会本级</t>
  </si>
  <si>
    <t>一般公共预算基本支出表</t>
  </si>
  <si>
    <t>部门/单位：</t>
  </si>
  <si>
    <t>部门预算支出经济分类科目</t>
  </si>
  <si>
    <t>本年一般公共预算基本支出</t>
  </si>
  <si>
    <t>科目编码</t>
  </si>
  <si>
    <t>科目名称</t>
  </si>
  <si>
    <t>人员经费</t>
  </si>
  <si>
    <t>公用经费</t>
  </si>
  <si>
    <t>301</t>
  </si>
  <si>
    <t>工资福利支出</t>
  </si>
  <si>
    <t>　30101</t>
  </si>
  <si>
    <t>　基本工资</t>
  </si>
  <si>
    <t>　30102</t>
  </si>
  <si>
    <t>　津贴补贴</t>
  </si>
  <si>
    <t>　30103</t>
  </si>
  <si>
    <t>　奖金</t>
  </si>
  <si>
    <t>　30108</t>
  </si>
  <si>
    <t>　机关事业单位基本养老保险缴费</t>
  </si>
  <si>
    <t>　30109</t>
  </si>
  <si>
    <t>　职业年金缴费</t>
  </si>
  <si>
    <t>　30110</t>
  </si>
  <si>
    <t>　职工基本医疗保险缴费</t>
  </si>
  <si>
    <t>　30112</t>
  </si>
  <si>
    <t>　其他社会保障缴费</t>
  </si>
  <si>
    <t>　30113</t>
  </si>
  <si>
    <t>　住房公积金</t>
  </si>
  <si>
    <t>　30199</t>
  </si>
  <si>
    <t>　其他工资福利支出</t>
  </si>
  <si>
    <t>302</t>
  </si>
  <si>
    <t>商品和服务支出</t>
  </si>
  <si>
    <t>　30201</t>
  </si>
  <si>
    <t>　办公费</t>
  </si>
  <si>
    <t>　30202</t>
  </si>
  <si>
    <t>　印刷费</t>
  </si>
  <si>
    <t>　30207</t>
  </si>
  <si>
    <t>　邮电费</t>
  </si>
  <si>
    <t>　30211</t>
  </si>
  <si>
    <t>　差旅费</t>
  </si>
  <si>
    <t>　30215</t>
  </si>
  <si>
    <t>　会议费</t>
  </si>
  <si>
    <t>　30216</t>
  </si>
  <si>
    <t>　培训费</t>
  </si>
  <si>
    <t>　30217</t>
  </si>
  <si>
    <t>　公务接待费</t>
  </si>
  <si>
    <t>　30227</t>
  </si>
  <si>
    <t>　委托业务费</t>
  </si>
  <si>
    <t>　30228</t>
  </si>
  <si>
    <t>　工会经费</t>
  </si>
  <si>
    <t>　30231</t>
  </si>
  <si>
    <t>　公务用车运行维护费</t>
  </si>
  <si>
    <t>　30239</t>
  </si>
  <si>
    <t>　其他交通费用</t>
  </si>
  <si>
    <t>　30299</t>
  </si>
  <si>
    <t>　其他商品和服务支出</t>
  </si>
  <si>
    <t>303</t>
  </si>
  <si>
    <t>对个人和家庭的补助</t>
  </si>
  <si>
    <t>　30399</t>
  </si>
  <si>
    <t>　其他对个人和家庭的补助</t>
  </si>
  <si>
    <t>399</t>
  </si>
  <si>
    <t>其他支出</t>
  </si>
  <si>
    <t>　39908</t>
  </si>
  <si>
    <t>　对民间非营利组织和群众性自治组织补贴</t>
  </si>
  <si>
    <t>一般公共预算“三公”经费支出表</t>
  </si>
  <si>
    <t>单位:万元</t>
  </si>
  <si>
    <t>“三公”经费合计</t>
  </si>
  <si>
    <t>因公出国（境）费</t>
  </si>
  <si>
    <t>公务用车购置及运行费</t>
  </si>
  <si>
    <t>公务接待费</t>
  </si>
  <si>
    <t>小计</t>
  </si>
  <si>
    <t>公务用车购置费</t>
  </si>
  <si>
    <t>公务用车运行费</t>
  </si>
  <si>
    <t>政府性基金预算支出表</t>
  </si>
  <si>
    <t>本年政府性基金预算支出</t>
  </si>
  <si>
    <t>基本支出</t>
  </si>
  <si>
    <t>项目支出</t>
  </si>
  <si>
    <t>部门收支总表</t>
  </si>
  <si>
    <t xml:space="preserve">    工资福利支出</t>
  </si>
  <si>
    <t>四、财政专户管理资金收入</t>
  </si>
  <si>
    <t xml:space="preserve">    对个人和家庭的补助</t>
  </si>
  <si>
    <t>五、单位资金收入</t>
  </si>
  <si>
    <t xml:space="preserve">  其中：事业收入</t>
  </si>
  <si>
    <t xml:space="preserve">    公用经费项目支出</t>
  </si>
  <si>
    <t xml:space="preserve">     上级补助收入</t>
  </si>
  <si>
    <t xml:space="preserve">    其他运转类项目支出</t>
  </si>
  <si>
    <t xml:space="preserve">     附属单位上缴收入</t>
  </si>
  <si>
    <t xml:space="preserve">     事业单位经营收入</t>
  </si>
  <si>
    <t xml:space="preserve">    本级支出项目</t>
  </si>
  <si>
    <t xml:space="preserve">     其他收入</t>
  </si>
  <si>
    <t xml:space="preserve">    转移性支出项目</t>
  </si>
  <si>
    <t>六、上年结余结转</t>
  </si>
  <si>
    <t xml:space="preserve">    其中：一般公共预算</t>
  </si>
  <si>
    <t xml:space="preserve">       政府性基金预算</t>
  </si>
  <si>
    <t xml:space="preserve">       单位资金</t>
  </si>
  <si>
    <t>收入总表</t>
  </si>
  <si>
    <t>部门（单位）代码</t>
  </si>
  <si>
    <t>部门（单位）名称</t>
  </si>
  <si>
    <t>本年收入</t>
  </si>
  <si>
    <t>上年结转结余</t>
  </si>
  <si>
    <t>财政专户管理资金</t>
  </si>
  <si>
    <t>事业收入</t>
  </si>
  <si>
    <t>事业单位经营收入</t>
  </si>
  <si>
    <t>上级补助收入</t>
  </si>
  <si>
    <t>附属单位上缴收入</t>
  </si>
  <si>
    <t>其他收入</t>
  </si>
  <si>
    <t>单位资金</t>
  </si>
  <si>
    <t>209</t>
  </si>
  <si>
    <t>潜江市妇女联合会</t>
  </si>
  <si>
    <t>　209001</t>
  </si>
  <si>
    <t>　潜江市妇女联合会本级</t>
  </si>
  <si>
    <t>部门支出总表（支出功能科目）</t>
  </si>
  <si>
    <t>政府采购预算表</t>
  </si>
  <si>
    <t>单位：元</t>
  </si>
  <si>
    <t>单位代码</t>
  </si>
  <si>
    <t>政府采购品目</t>
  </si>
  <si>
    <t>功能科目</t>
  </si>
  <si>
    <t>部门支出经济分类</t>
  </si>
  <si>
    <t>资金来源</t>
  </si>
  <si>
    <t>资金性质</t>
  </si>
  <si>
    <t>采购数量</t>
  </si>
  <si>
    <t>单价（元）</t>
  </si>
  <si>
    <t>计量单位</t>
  </si>
  <si>
    <t>采购金额</t>
  </si>
  <si>
    <t>采购金额合计（元）</t>
  </si>
  <si>
    <t>其中面向中小企业（元）</t>
  </si>
  <si>
    <t>其中面向小微企业（元）</t>
  </si>
  <si>
    <t>在职人员公用</t>
  </si>
  <si>
    <t>[A02091210]扩音设备</t>
  </si>
  <si>
    <t>[2012901]行政运行</t>
  </si>
  <si>
    <t>[30201]办公费</t>
  </si>
  <si>
    <t>预算安排</t>
  </si>
  <si>
    <t>经费拨款补助</t>
  </si>
  <si>
    <t>台</t>
  </si>
  <si>
    <t>[A02091099]其他电视设备</t>
  </si>
  <si>
    <t>项目支出表</t>
  </si>
  <si>
    <t>资金主管处室</t>
  </si>
  <si>
    <t>部门编码</t>
  </si>
  <si>
    <t>部门名称</t>
  </si>
  <si>
    <t>项目类别</t>
  </si>
  <si>
    <t>项目名称</t>
  </si>
  <si>
    <t>预计结转</t>
  </si>
  <si>
    <t>省级资金</t>
  </si>
  <si>
    <t>经费拨款</t>
  </si>
  <si>
    <t>专项收入拨款(罚没)</t>
  </si>
  <si>
    <t>行政事业单位资产收益拨款(国有资产收益)</t>
  </si>
  <si>
    <t>其他纳入一般公共预算管理的非税收入拨款(行政事业收费)</t>
  </si>
  <si>
    <t>政府性基金预算资金</t>
  </si>
  <si>
    <t>国有资本经营预算资金</t>
  </si>
  <si>
    <t>事业收入资金</t>
  </si>
  <si>
    <t>事业单位经营收入资金</t>
  </si>
  <si>
    <t>其他收入资金(3006账户)</t>
  </si>
  <si>
    <t>其他收入资金</t>
  </si>
  <si>
    <t>209001</t>
  </si>
  <si>
    <t>潜江市妇女联合会本级</t>
  </si>
  <si>
    <t>31</t>
  </si>
  <si>
    <t>女性安康特定疾病保险</t>
  </si>
  <si>
    <t>潜江市妇女儿童关爱基金</t>
  </si>
  <si>
    <t>小星星幼儿园生均经费</t>
  </si>
  <si>
    <t>小星星幼儿园安保经费</t>
  </si>
  <si>
    <t>妇女儿童活动中心运营经费</t>
  </si>
  <si>
    <t>妇女儿童工作经费</t>
  </si>
  <si>
    <t>家调委项目经费</t>
  </si>
  <si>
    <t>女企协工作经费</t>
  </si>
  <si>
    <t>义工联工作经费</t>
  </si>
  <si>
    <t>附件4-1</t>
  </si>
  <si>
    <t>项目支出绩效目标申报表</t>
  </si>
  <si>
    <t>填报单位（盖章）：潜江市妇女联合会</t>
  </si>
  <si>
    <t>填表人：</t>
  </si>
  <si>
    <t>蔡雨晴</t>
  </si>
  <si>
    <t>联系电话：</t>
  </si>
  <si>
    <t>项目金额</t>
  </si>
  <si>
    <t>260万</t>
  </si>
  <si>
    <t>项目主管部门</t>
  </si>
  <si>
    <t>实施单位</t>
  </si>
  <si>
    <t>项目属性</t>
  </si>
  <si>
    <t>常年性□√       延续性□          一次性□</t>
  </si>
  <si>
    <t>项目绩效总目标</t>
  </si>
  <si>
    <t>名称</t>
  </si>
  <si>
    <t>目标说明</t>
  </si>
  <si>
    <t>长期绩效目标</t>
  </si>
  <si>
    <t>2026-2028年，为减少妇女因病致贫、因病返贫率，依据《潜江市人民政府关于印发为全市妇女购买女性安康特定疾病保险工作实施方案的通知》的文件精神，为全市妇女投保，实施妇女健康问题干预措施，加大对罹患女性重大疾病的妇女的救助帮扶力度。</t>
  </si>
  <si>
    <t>年度绩效目标</t>
  </si>
  <si>
    <t>2026年，为减少妇女因病致贫、因病返贫率，依据《潜江市人民政府关于印发为全市妇女购买女性安康特定疾病保险工作实施方案的通知》的文件精神，为全市25万妇女购买女性安康保险，帮扶患病妇女。</t>
  </si>
  <si>
    <t>长期绩效目标表</t>
  </si>
  <si>
    <t>目标名称</t>
  </si>
  <si>
    <t>一级指标</t>
  </si>
  <si>
    <t>二级指标</t>
  </si>
  <si>
    <t>三级指标</t>
  </si>
  <si>
    <t>指标值</t>
  </si>
  <si>
    <t>指标值确定依据</t>
  </si>
  <si>
    <t>成本指标</t>
  </si>
  <si>
    <t>经济成本指标</t>
  </si>
  <si>
    <t>投入保险经费</t>
  </si>
  <si>
    <t>≤780万元</t>
  </si>
  <si>
    <t>计划标准</t>
  </si>
  <si>
    <t>产出指标</t>
  </si>
  <si>
    <t>数量指标</t>
  </si>
  <si>
    <t>为全市女性投保人数</t>
  </si>
  <si>
    <t>≥25万人</t>
  </si>
  <si>
    <t>质量指标</t>
  </si>
  <si>
    <t>保险理赔准确率</t>
  </si>
  <si>
    <t>全市符合参保条件女性投保率</t>
  </si>
  <si>
    <t>时效指标</t>
  </si>
  <si>
    <t>当年投保及时率</t>
  </si>
  <si>
    <t>效益指标</t>
  </si>
  <si>
    <t>社会效益指标</t>
  </si>
  <si>
    <t>减少女性因病致贫,因病返贫</t>
  </si>
  <si>
    <t>减少</t>
  </si>
  <si>
    <t>救助帮扶罹患女性重大疾病的妇女</t>
  </si>
  <si>
    <t>应救尽救</t>
  </si>
  <si>
    <t>满意度指标</t>
  </si>
  <si>
    <t>服务对象满意度指标</t>
  </si>
  <si>
    <t>患病妇女满意度</t>
  </si>
  <si>
    <t>≥95%</t>
  </si>
  <si>
    <t>年度绩效目标表</t>
  </si>
  <si>
    <t>三级</t>
  </si>
  <si>
    <t>前年</t>
  </si>
  <si>
    <t>上年</t>
  </si>
  <si>
    <t>预计当年实现</t>
  </si>
  <si>
    <t>288.83万元</t>
  </si>
  <si>
    <t>251.12万元</t>
  </si>
  <si>
    <t>≤260万元</t>
  </si>
  <si>
    <t>25万人</t>
  </si>
  <si>
    <t>2.85万元</t>
  </si>
  <si>
    <t>2026-2028年，为有效预防化解婚姻家庭纠纷，达到促进家庭、社会和谐的目的，根据中共潜江市委关于进一步加强妇联和妇女工作的意见，市妇联常态化组织开展婚姻家庭矛盾纠纷排查化解工作，为群众提供法律咨询、法治教育、家庭问题咨询、矛盾调解和心理辅导等服务，提升群众生活幸福感。</t>
  </si>
  <si>
    <t>2026年，为有效预防化解婚姻家庭纠纷，达到促进家庭、社会和谐的目的，根据中共潜江市委关于进一步加强妇联和妇女工作的意见，市妇联常态化组织开展婚姻家庭矛盾纠纷排查化解工作，与潜江市源来律师事务所合作，为群众提供法律咨询、家庭问题咨询、矛盾调解和心理辅导等服务。</t>
  </si>
  <si>
    <t>投入家调委工作经费</t>
  </si>
  <si>
    <t>≤8.55万元</t>
  </si>
  <si>
    <t>接访纠纷</t>
  </si>
  <si>
    <t>≥90起</t>
  </si>
  <si>
    <t>开展对调解员的培训</t>
  </si>
  <si>
    <t>≥3次</t>
  </si>
  <si>
    <t>调解成功率</t>
  </si>
  <si>
    <t>≥75%</t>
  </si>
  <si>
    <t>接访调解服务时限</t>
  </si>
  <si>
    <t>12个月</t>
  </si>
  <si>
    <t>促进社会和谐</t>
  </si>
  <si>
    <t>促进</t>
  </si>
  <si>
    <t>提升群众幸福感</t>
  </si>
  <si>
    <t>提升</t>
  </si>
  <si>
    <t>被调解家庭满意度</t>
  </si>
  <si>
    <t>3.17万元</t>
  </si>
  <si>
    <t>≤2.85万元</t>
  </si>
  <si>
    <t>35起</t>
  </si>
  <si>
    <t>45起</t>
  </si>
  <si>
    <t>≥30起</t>
  </si>
  <si>
    <t>1次</t>
  </si>
  <si>
    <t>≥1次</t>
  </si>
  <si>
    <t>18万元</t>
  </si>
  <si>
    <t>2026-2028年，为围绕“强化思想政治引领、提升服务妇女质量、深化妇联组织改革”的核心思路找准工作定位，根据本单位职能和三定安排，开展妇女思想引领、服务妇女创新创业、服务家庭建设、实施巾帼暖心项目、维护妇女儿童权益、加强婚姻家庭纠纷调解、承担两个规划的组织实施、监督检查和检测评估等工作。组织协调成员单位开展妇女儿童工作；具体承担《潜江市妇女发展规划》、《潜江市儿童发展规划》的组织实施、监督检查和监测评估；推动、协调有关部门为市妇女儿童规划的实施创造条件；负责年度妇女儿童发展规划监测统计工作中本部门有关数据的收集统计；及时开展对妇女儿童发展和权益保护状况的调查研究等目标。</t>
  </si>
  <si>
    <t>2026年，为围绕“强化思想政治引领、提升服务妇女质量、深化妇联组织改革”的核心思路找准工作定位，根据本单位职能和三定安排，开展妇女思想引领、服务妇女创新创业、服务家庭建设、实施巾帼暖心项目、维护妇女儿童权益、加强婚姻家庭纠纷调解、承担两个规划的组织实施、监督检查和检测评估等工作。</t>
  </si>
  <si>
    <t>长期绩效目标1</t>
  </si>
  <si>
    <t>经费使用限额</t>
  </si>
  <si>
    <t>≤54万元</t>
  </si>
  <si>
    <t>帮助贫困、留守妇女人数</t>
  </si>
  <si>
    <t>≥300人</t>
  </si>
  <si>
    <t>开展关爱留守儿童活动场数</t>
  </si>
  <si>
    <t>≥15次</t>
  </si>
  <si>
    <t>开展家庭教育培训</t>
  </si>
  <si>
    <t>≥15场</t>
  </si>
  <si>
    <t>留守妇女、儿童帮扶率</t>
  </si>
  <si>
    <t>留守儿童陪伴覆盖率</t>
  </si>
  <si>
    <t>≥90%</t>
  </si>
  <si>
    <t>家庭纠纷问题化解率</t>
  </si>
  <si>
    <t>工作完成时限</t>
  </si>
  <si>
    <t>3年</t>
  </si>
  <si>
    <t>推动妇女创业就业</t>
  </si>
  <si>
    <t>推动</t>
  </si>
  <si>
    <t>维护妇女儿童合法权益</t>
  </si>
  <si>
    <t>维护</t>
  </si>
  <si>
    <t>弘扬良好家风</t>
  </si>
  <si>
    <t>弘扬</t>
  </si>
  <si>
    <t>妇女儿童满意度</t>
  </si>
  <si>
    <t>年度绩效目标1</t>
  </si>
  <si>
    <t>20万元</t>
  </si>
  <si>
    <t>≤18万元</t>
  </si>
  <si>
    <t>200人</t>
  </si>
  <si>
    <t>204人</t>
  </si>
  <si>
    <t>≥100人</t>
  </si>
  <si>
    <t>8次</t>
  </si>
  <si>
    <t>5次</t>
  </si>
  <si>
    <t>≥5次</t>
  </si>
  <si>
    <t>5场</t>
  </si>
  <si>
    <t>≥5场</t>
  </si>
  <si>
    <t>15万元</t>
  </si>
  <si>
    <t>为提高我市妇女儿童幸福感，优化妇女儿童发展环境，2026-2028年，按照市委市政府要求，根据本单位职能，为妇女儿童开展公益活动提供服务；组织开展儿童安全自护教育与实践，开展0-3岁儿童科学早教指导服务，促进儿童全面发展；组织开展妇女技能和再就业培训，为妇女素质提升和自我发展提供服务；为妇女儿童提供法律维权和心理咨询服务；孵化培育服务妇女儿童的社会组织，为社会组织开展公益服务提供指导和服务。</t>
  </si>
  <si>
    <t>为保障我市妇女儿童活动中心正常运营，2026年，按照市委市政府要求，根据本单位职能，为妇女儿童开展公益活动提供服务和场所；组织开展儿童安全自护教育与实践；为妇女儿童提供法律维权和心理咨询服务；孵化培育服务妇女儿童的社会组织，为社会组织开展公益服务提供指导和服务。</t>
  </si>
  <si>
    <t>运营工作经费</t>
  </si>
  <si>
    <t>≤45万元</t>
  </si>
  <si>
    <t>儿童安全自护教育互动体验活动次数</t>
  </si>
  <si>
    <t>公益儿童剧活动次数</t>
  </si>
  <si>
    <t>≥12次</t>
  </si>
  <si>
    <t>家庭教育指导服务次数</t>
  </si>
  <si>
    <t>社会组织孵化培育活动次数</t>
  </si>
  <si>
    <t>≥12场</t>
  </si>
  <si>
    <t>关爱妇女儿童活动次数</t>
  </si>
  <si>
    <t>组织活动成功率</t>
  </si>
  <si>
    <t>公益活动完成率</t>
  </si>
  <si>
    <t>提升儿童安全自护意识</t>
  </si>
  <si>
    <t>儿童安全知识普及</t>
  </si>
  <si>
    <t>普及</t>
  </si>
  <si>
    <t>提升家庭教育水平</t>
  </si>
  <si>
    <t>加快社会组织孵化</t>
  </si>
  <si>
    <t>加快</t>
  </si>
  <si>
    <t>提升妇女儿童幸福感</t>
  </si>
  <si>
    <t>优化妇女儿童发展环境</t>
  </si>
  <si>
    <t>优化</t>
  </si>
  <si>
    <t>-</t>
  </si>
  <si>
    <t>≤15万元</t>
  </si>
  <si>
    <t>≥4次</t>
  </si>
  <si>
    <t>≥4场</t>
  </si>
  <si>
    <t>3.18万元</t>
  </si>
  <si>
    <t>市小星星幼儿园</t>
  </si>
  <si>
    <t>为保障市小星星幼儿园正常运营，2026-2028年期间，保障市妇联直属二级事业单位市小星星幼儿园生均经费，推动及维护幼儿园日常教学、运营工作顺利进行。</t>
  </si>
  <si>
    <t>为保障市小星星幼儿园2026年度正常运营，根据幼儿园生均经费政策，落实经费使用，推动及维护幼儿园日常教学、运营工作顺利进行。</t>
  </si>
  <si>
    <t>生均经费限额</t>
  </si>
  <si>
    <t>≤9.54万元</t>
  </si>
  <si>
    <t>特色课程开设数量</t>
  </si>
  <si>
    <t>≥15门</t>
  </si>
  <si>
    <t>幼儿综合素质公众展示次数</t>
  </si>
  <si>
    <t>≥6次</t>
  </si>
  <si>
    <t>家长参与活动次数</t>
  </si>
  <si>
    <t>课程计划完成率</t>
  </si>
  <si>
    <t>园区活动材料更新</t>
  </si>
  <si>
    <t>开园频次</t>
  </si>
  <si>
    <t>每年2个学期</t>
  </si>
  <si>
    <t>提升幼儿综合素质</t>
  </si>
  <si>
    <t>帮助幼儿养成良好行为习惯</t>
  </si>
  <si>
    <t>帮助</t>
  </si>
  <si>
    <t>促进学生家庭和谐</t>
  </si>
  <si>
    <t>家长对学校满意度</t>
  </si>
  <si>
    <t>18.95万元</t>
  </si>
  <si>
    <t>5门</t>
  </si>
  <si>
    <t>≥5门</t>
  </si>
  <si>
    <t>2次</t>
  </si>
  <si>
    <t>≥2次</t>
  </si>
  <si>
    <t>4次</t>
  </si>
  <si>
    <t>2.4万元</t>
  </si>
  <si>
    <t>为保障市小星星幼儿园正常运营，2026-2028年期间，保障市妇联直属二级事业单位市小星星幼儿园安保经费，推动及维护幼儿园日常教学、运营工作顺利进行。</t>
  </si>
  <si>
    <t>为保障市小星星幼儿园2026年度正常运营，根据幼儿园安保经费政策，落实经费使用，推动及维护幼儿园日常教学、运营工作顺利进行。</t>
  </si>
  <si>
    <t>安保经费限额</t>
  </si>
  <si>
    <t>≤7.2万元</t>
  </si>
  <si>
    <t>安保人员数量</t>
  </si>
  <si>
    <t>≥2人/年</t>
  </si>
  <si>
    <t>卫生消毒合格率</t>
  </si>
  <si>
    <t>安全事故发生率</t>
  </si>
  <si>
    <t>消防安全检查合格率</t>
  </si>
  <si>
    <t>降低学生在校安全风险</t>
  </si>
  <si>
    <t>降低</t>
  </si>
  <si>
    <t>6.24万元</t>
  </si>
  <si>
    <t>2人</t>
  </si>
  <si>
    <t>≥2人</t>
  </si>
  <si>
    <t>0.2万元</t>
  </si>
  <si>
    <t>为加强社会组织管理和联系，2026-2028年期间，指导潜江市义工联合会按照章程正常运行并开展活动。</t>
  </si>
  <si>
    <t>为支持潜江市义工联合会工作发展，2026年，指导潜江市义工联合会按照章程正常运行并开展活动，加强市妇联与义工联工作联系。</t>
  </si>
  <si>
    <t>≤0.6万元</t>
  </si>
  <si>
    <t>实施志愿服务项目数</t>
  </si>
  <si>
    <t>≥3个</t>
  </si>
  <si>
    <t>志愿服务完成率</t>
  </si>
  <si>
    <t>实施活动及服务时间</t>
  </si>
  <si>
    <t>提升服务群众幸福度</t>
  </si>
  <si>
    <t>社会组织满意度</t>
  </si>
  <si>
    <t>1个</t>
  </si>
  <si>
    <t>≥1个</t>
  </si>
  <si>
    <t>为加强社会组织管理，2026-2028年期间，指导潜江市义工联合会、潜江市女企业家协会按照章程正常运行并开展活动。</t>
  </si>
  <si>
    <t>为加强社会组织管理，2026年，指导潜江市义工联合会、潜江市女企业家协会按照章程正常运行并开展活动。</t>
  </si>
  <si>
    <t>女企业家组织活动次数</t>
  </si>
  <si>
    <t>活动组织成功率</t>
  </si>
  <si>
    <t>促进潜江市女企业家交流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</si>
</sst>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Red]#,##0.0"/>
  </numFmts>
  <fonts count="33">
    <font>
      <sz val="11"/>
      <color theme="1"/>
      <name val="宋体"/>
      <charset val="134"/>
      <scheme val="minor"/>
    </font>
    <font>
      <sz val="14"/>
      <color theme="1"/>
      <name val="国标黑体"/>
      <charset val="134"/>
    </font>
    <font>
      <sz val="16"/>
      <name val="方正小标宋简体"/>
      <charset val="134"/>
    </font>
    <font>
      <sz val="10"/>
      <name val="宋体"/>
      <charset val="134"/>
    </font>
    <font>
      <sz val="10"/>
      <color rgb="FF000000"/>
      <name val="宋体"/>
      <charset val="134"/>
      <scheme val="minor"/>
    </font>
    <font>
      <sz val="10"/>
      <color theme="1"/>
      <name val="宋体"/>
      <charset val="134"/>
      <scheme val="minor"/>
    </font>
    <font>
      <sz val="10"/>
      <name val="仿宋_GB2312"/>
      <charset val="134"/>
    </font>
    <font>
      <sz val="11"/>
      <color indexed="8"/>
      <name val="Calibri"/>
      <family val="2"/>
      <charset val="0"/>
    </font>
    <font>
      <sz val="10"/>
      <name val="Arial"/>
      <family val="2"/>
      <charset val="0"/>
    </font>
    <font>
      <sz val="20"/>
      <color indexed="8"/>
      <name val="黑体"/>
      <family val="3"/>
      <charset val="134"/>
    </font>
    <font>
      <b/>
      <sz val="20"/>
      <color indexed="8"/>
      <name val="黑体"/>
      <family val="3"/>
      <charset val="134"/>
    </font>
    <font>
      <sz val="11"/>
      <color indexed="8"/>
      <name val="宋体"/>
      <charset val="134"/>
    </font>
    <font>
      <b/>
      <sz val="18"/>
      <color indexed="8"/>
      <name val="宋体"/>
      <charset val="134"/>
    </font>
    <font>
      <b/>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3" borderId="12" applyNumberFormat="0" applyAlignment="0" applyProtection="0">
      <alignment vertical="center"/>
    </xf>
    <xf numFmtId="0" fontId="23" fillId="4" borderId="13" applyNumberFormat="0" applyAlignment="0" applyProtection="0">
      <alignment vertical="center"/>
    </xf>
    <xf numFmtId="0" fontId="24" fillId="4" borderId="12" applyNumberFormat="0" applyAlignment="0" applyProtection="0">
      <alignment vertical="center"/>
    </xf>
    <xf numFmtId="0" fontId="25" fillId="5"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76">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NumberFormat="1" applyFont="1" applyFill="1" applyBorder="1" applyAlignment="1">
      <alignment horizontal="center" vertical="center"/>
    </xf>
    <xf numFmtId="0" fontId="3" fillId="0" borderId="0" xfId="0" applyNumberFormat="1" applyFont="1" applyFill="1" applyBorder="1" applyAlignment="1">
      <alignment vertical="center"/>
    </xf>
    <xf numFmtId="0" fontId="3" fillId="0" borderId="0" xfId="0" applyFont="1" applyFill="1" applyBorder="1" applyAlignment="1">
      <alignment vertical="center"/>
    </xf>
    <xf numFmtId="0" fontId="3" fillId="0" borderId="0" xfId="0" applyNumberFormat="1" applyFont="1" applyFill="1" applyBorder="1" applyAlignment="1">
      <alignment horizontal="right"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top" wrapText="1"/>
    </xf>
    <xf numFmtId="0" fontId="3" fillId="0" borderId="3" xfId="0" applyFont="1" applyFill="1" applyBorder="1" applyAlignment="1">
      <alignment horizontal="center" vertical="center"/>
    </xf>
    <xf numFmtId="9" fontId="3" fillId="0" borderId="3" xfId="0" applyNumberFormat="1" applyFont="1" applyFill="1" applyBorder="1" applyAlignment="1">
      <alignment horizontal="center" vertical="center"/>
    </xf>
    <xf numFmtId="0" fontId="4"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xf>
    <xf numFmtId="9"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7" fillId="0" borderId="0" xfId="0" applyFont="1" applyFill="1" applyBorder="1" applyAlignment="1" applyProtection="1"/>
    <xf numFmtId="0" fontId="8" fillId="0" borderId="0" xfId="0" applyFont="1" applyFill="1" applyBorder="1" applyAlignment="1"/>
    <xf numFmtId="0" fontId="9" fillId="0" borderId="0"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8"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vertical="center"/>
    </xf>
    <xf numFmtId="0" fontId="7" fillId="0" borderId="8" xfId="0" applyFont="1" applyFill="1" applyBorder="1" applyAlignment="1" applyProtection="1">
      <alignment horizontal="center" vertical="center" wrapText="1"/>
    </xf>
    <xf numFmtId="176" fontId="7" fillId="0" borderId="8" xfId="0" applyNumberFormat="1" applyFont="1" applyFill="1" applyBorder="1" applyAlignment="1" applyProtection="1">
      <alignment horizontal="center" vertical="center"/>
    </xf>
    <xf numFmtId="0" fontId="11" fillId="0" borderId="0" xfId="0" applyFont="1" applyFill="1" applyBorder="1" applyAlignment="1" applyProtection="1">
      <alignment vertical="center"/>
    </xf>
    <xf numFmtId="0" fontId="11" fillId="0" borderId="8" xfId="0" applyFont="1" applyFill="1" applyBorder="1" applyAlignment="1" applyProtection="1">
      <alignment horizontal="center" vertical="center" wrapText="1"/>
    </xf>
    <xf numFmtId="0" fontId="11" fillId="0" borderId="8" xfId="0" applyFont="1" applyFill="1" applyBorder="1" applyAlignment="1" applyProtection="1">
      <alignment vertical="center" wrapText="1"/>
    </xf>
    <xf numFmtId="0" fontId="11" fillId="0" borderId="8" xfId="0" applyFont="1" applyFill="1" applyBorder="1" applyAlignment="1" applyProtection="1">
      <alignment horizontal="center" vertical="center"/>
    </xf>
    <xf numFmtId="0" fontId="7" fillId="0" borderId="8" xfId="0" applyFont="1" applyFill="1" applyBorder="1" applyAlignment="1" applyProtection="1">
      <alignment horizontal="center"/>
    </xf>
    <xf numFmtId="0" fontId="11" fillId="0" borderId="0" xfId="0" applyFont="1" applyFill="1" applyBorder="1" applyAlignment="1" applyProtection="1">
      <alignment horizontal="left" vertical="center"/>
    </xf>
    <xf numFmtId="0" fontId="11" fillId="0" borderId="0" xfId="0" applyFont="1" applyFill="1" applyBorder="1" applyAlignment="1" applyProtection="1">
      <alignment horizontal="right" vertical="center"/>
    </xf>
    <xf numFmtId="0" fontId="12" fillId="0" borderId="0" xfId="0" applyFont="1" applyFill="1" applyBorder="1" applyAlignment="1" applyProtection="1">
      <alignment horizontal="center" vertical="center"/>
    </xf>
    <xf numFmtId="0" fontId="13" fillId="0" borderId="8"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xf>
    <xf numFmtId="0" fontId="13" fillId="0" borderId="8" xfId="0" applyFont="1" applyFill="1" applyBorder="1" applyAlignment="1" applyProtection="1">
      <alignment horizontal="right" vertical="center"/>
    </xf>
    <xf numFmtId="0" fontId="13" fillId="0" borderId="8" xfId="0" applyFont="1" applyFill="1" applyBorder="1" applyAlignment="1" applyProtection="1">
      <alignment horizontal="left" vertical="center"/>
    </xf>
    <xf numFmtId="2" fontId="13" fillId="0" borderId="8" xfId="0" applyNumberFormat="1" applyFont="1" applyFill="1" applyBorder="1" applyAlignment="1" applyProtection="1">
      <alignment horizontal="right" vertical="center"/>
    </xf>
    <xf numFmtId="0" fontId="11" fillId="0" borderId="8" xfId="0" applyFont="1" applyFill="1" applyBorder="1" applyAlignment="1" applyProtection="1">
      <alignment horizontal="left" vertical="center"/>
    </xf>
    <xf numFmtId="2" fontId="11" fillId="0" borderId="8" xfId="0" applyNumberFormat="1" applyFont="1" applyFill="1" applyBorder="1" applyAlignment="1" applyProtection="1">
      <alignment horizontal="right" vertical="center"/>
    </xf>
    <xf numFmtId="0" fontId="7" fillId="0" borderId="8" xfId="0" applyFont="1" applyFill="1" applyBorder="1" applyAlignment="1" applyProtection="1"/>
    <xf numFmtId="0" fontId="11" fillId="0" borderId="8" xfId="0" applyFont="1" applyFill="1" applyBorder="1" applyAlignment="1" applyProtection="1">
      <alignment vertical="center"/>
    </xf>
    <xf numFmtId="2" fontId="7" fillId="0" borderId="8" xfId="0" applyNumberFormat="1" applyFont="1" applyFill="1" applyBorder="1" applyAlignment="1" applyProtection="1">
      <alignment horizontal="center" vertical="center"/>
    </xf>
    <xf numFmtId="176" fontId="7" fillId="0" borderId="8" xfId="0" applyNumberFormat="1" applyFont="1" applyFill="1" applyBorder="1" applyAlignment="1" applyProtection="1">
      <alignment horizontal="center"/>
    </xf>
    <xf numFmtId="2" fontId="7" fillId="0" borderId="8" xfId="0" applyNumberFormat="1" applyFont="1" applyFill="1" applyBorder="1" applyAlignment="1" applyProtection="1">
      <alignment horizontal="center"/>
    </xf>
    <xf numFmtId="0" fontId="7" fillId="0" borderId="0"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13" fillId="0" borderId="8" xfId="0" applyFont="1" applyFill="1" applyBorder="1" applyAlignment="1" applyProtection="1">
      <alignment vertical="center"/>
    </xf>
    <xf numFmtId="177" fontId="13" fillId="0" borderId="8" xfId="0" applyNumberFormat="1" applyFont="1" applyFill="1" applyBorder="1" applyAlignment="1" applyProtection="1">
      <alignment horizontal="right" vertical="center"/>
    </xf>
    <xf numFmtId="177" fontId="11" fillId="0" borderId="8" xfId="0" applyNumberFormat="1" applyFont="1" applyFill="1" applyBorder="1" applyAlignment="1" applyProtection="1">
      <alignment horizontal="right" vertical="center"/>
    </xf>
    <xf numFmtId="0" fontId="7" fillId="0" borderId="8" xfId="0" applyFont="1" applyFill="1" applyBorder="1" applyAlignment="1" applyProtection="1">
      <alignment vertical="center" wrapText="1"/>
    </xf>
    <xf numFmtId="0" fontId="10" fillId="0" borderId="0" xfId="0" applyFont="1" applyFill="1" applyBorder="1" applyAlignment="1" applyProtection="1">
      <alignment horizontal="left" vertical="center"/>
    </xf>
    <xf numFmtId="0" fontId="7" fillId="0" borderId="0" xfId="0" applyFont="1" applyFill="1" applyBorder="1" applyAlignment="1" applyProtection="1">
      <alignment horizontal="left"/>
    </xf>
    <xf numFmtId="2" fontId="7" fillId="0" borderId="0" xfId="0" applyNumberFormat="1" applyFont="1" applyFill="1" applyBorder="1" applyAlignment="1" applyProtection="1">
      <alignment horizontal="center" vertical="center"/>
    </xf>
    <xf numFmtId="0" fontId="7" fillId="0" borderId="8" xfId="0" applyFont="1" applyFill="1" applyBorder="1" applyAlignment="1" applyProtection="1">
      <alignment horizontal="left"/>
    </xf>
    <xf numFmtId="0" fontId="7" fillId="0" borderId="0" xfId="0"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tabSelected="1" zoomScaleSheetLayoutView="60" topLeftCell="A17" workbookViewId="0">
      <selection activeCell="A46" sqref="A46"/>
    </sheetView>
  </sheetViews>
  <sheetFormatPr defaultColWidth="8" defaultRowHeight="12.75" customHeight="1"/>
  <cols>
    <col min="1" max="1" width="30.5" style="36" customWidth="1"/>
    <col min="2" max="2" width="13.375" style="36" customWidth="1"/>
    <col min="3" max="3" width="24.75" style="36" customWidth="1"/>
    <col min="4" max="4" width="14" style="36" customWidth="1"/>
    <col min="5" max="5" width="41.875" style="36" customWidth="1"/>
    <col min="6" max="6" width="36.25" style="36" customWidth="1"/>
    <col min="7" max="7" width="23.75" style="36" customWidth="1"/>
    <col min="8" max="8" width="22.5" style="36" customWidth="1"/>
    <col min="9" max="9" width="9.875" style="36" customWidth="1"/>
    <col min="10" max="10" width="29" style="36" customWidth="1"/>
    <col min="11" max="11" width="8" style="36" customWidth="1"/>
    <col min="12" max="12" width="10.125" style="36" customWidth="1"/>
    <col min="13" max="13" width="8" style="36" customWidth="1"/>
    <col min="14" max="16384" width="8" style="37"/>
  </cols>
  <sheetData>
    <row r="1" s="36" customFormat="1" ht="33" customHeight="1" spans="1:12">
      <c r="A1" s="41" t="s">
        <v>0</v>
      </c>
      <c r="B1" s="42"/>
      <c r="C1" s="42"/>
      <c r="D1" s="42"/>
      <c r="E1" s="42"/>
      <c r="F1" s="42"/>
      <c r="G1" s="42"/>
      <c r="H1" s="71"/>
      <c r="I1" s="42"/>
      <c r="J1" s="42"/>
      <c r="K1" s="42"/>
      <c r="L1" s="42"/>
    </row>
    <row r="2" s="36" customFormat="1" ht="13.5" customHeight="1" spans="1:12">
      <c r="A2" s="45"/>
      <c r="H2" s="72"/>
      <c r="L2" s="45" t="s">
        <v>1</v>
      </c>
    </row>
    <row r="3" s="36" customFormat="1" ht="18.75" customHeight="1" spans="1:12">
      <c r="A3" s="48" t="s">
        <v>2</v>
      </c>
      <c r="B3" s="48"/>
      <c r="C3" s="48" t="s">
        <v>3</v>
      </c>
      <c r="D3" s="61"/>
      <c r="E3" s="61"/>
      <c r="F3" s="61"/>
      <c r="G3" s="61"/>
      <c r="H3" s="61"/>
      <c r="I3" s="61"/>
      <c r="J3" s="61"/>
      <c r="K3" s="61"/>
      <c r="L3" s="61"/>
    </row>
    <row r="4" s="36" customFormat="1" ht="26.25" customHeight="1" spans="1:12">
      <c r="A4" s="46" t="s">
        <v>4</v>
      </c>
      <c r="B4" s="46" t="s">
        <v>5</v>
      </c>
      <c r="C4" s="46" t="s">
        <v>6</v>
      </c>
      <c r="D4" s="46" t="s">
        <v>7</v>
      </c>
      <c r="E4" s="46" t="s">
        <v>8</v>
      </c>
      <c r="F4" s="46" t="s">
        <v>9</v>
      </c>
      <c r="G4" s="46" t="s">
        <v>10</v>
      </c>
      <c r="H4" s="48" t="s">
        <v>4</v>
      </c>
      <c r="I4" s="46" t="s">
        <v>7</v>
      </c>
      <c r="J4" s="46" t="s">
        <v>8</v>
      </c>
      <c r="K4" s="46" t="s">
        <v>9</v>
      </c>
      <c r="L4" s="46" t="s">
        <v>10</v>
      </c>
    </row>
    <row r="5" s="36" customFormat="1" ht="18.75" customHeight="1" spans="1:12">
      <c r="A5" s="61" t="s">
        <v>11</v>
      </c>
      <c r="B5" s="44">
        <v>465.230022</v>
      </c>
      <c r="C5" s="61" t="s">
        <v>12</v>
      </c>
      <c r="D5" s="62">
        <f t="shared" ref="D5:D32" si="0">E5+F5+G5</f>
        <v>465.230022</v>
      </c>
      <c r="E5" s="73">
        <v>465.230022</v>
      </c>
      <c r="F5" s="62"/>
      <c r="G5" s="62"/>
      <c r="H5" s="58" t="s">
        <v>13</v>
      </c>
      <c r="I5" s="62">
        <f t="shared" ref="I5:L5" si="1">I6+I9+I12</f>
        <v>465.230022</v>
      </c>
      <c r="J5" s="62">
        <f t="shared" si="1"/>
        <v>465.230022</v>
      </c>
      <c r="K5" s="62">
        <f t="shared" si="1"/>
        <v>0</v>
      </c>
      <c r="L5" s="62">
        <f t="shared" si="1"/>
        <v>0</v>
      </c>
    </row>
    <row r="6" s="36" customFormat="1" ht="18.75" customHeight="1" spans="1:12">
      <c r="A6" s="61" t="s">
        <v>14</v>
      </c>
      <c r="B6" s="44"/>
      <c r="C6" s="61" t="s">
        <v>15</v>
      </c>
      <c r="D6" s="62">
        <f t="shared" si="0"/>
        <v>0</v>
      </c>
      <c r="E6" s="62"/>
      <c r="F6" s="62"/>
      <c r="G6" s="62"/>
      <c r="H6" s="58" t="s">
        <v>16</v>
      </c>
      <c r="I6" s="62">
        <f t="shared" ref="I6:I14" si="2">J6+K6+L6</f>
        <v>147.630086</v>
      </c>
      <c r="J6" s="62">
        <v>147.630086</v>
      </c>
      <c r="K6" s="62"/>
      <c r="L6" s="62"/>
    </row>
    <row r="7" s="36" customFormat="1" ht="18.75" customHeight="1" spans="1:12">
      <c r="A7" s="61" t="s">
        <v>17</v>
      </c>
      <c r="B7" s="44"/>
      <c r="C7" s="61" t="s">
        <v>18</v>
      </c>
      <c r="D7" s="62">
        <f t="shared" si="0"/>
        <v>0</v>
      </c>
      <c r="E7" s="62"/>
      <c r="F7" s="62"/>
      <c r="G7" s="62"/>
      <c r="H7" s="58" t="s">
        <v>19</v>
      </c>
      <c r="I7" s="62">
        <f t="shared" si="2"/>
        <v>147.630086</v>
      </c>
      <c r="J7" s="62">
        <v>147.630086</v>
      </c>
      <c r="K7" s="62"/>
      <c r="L7" s="62"/>
    </row>
    <row r="8" s="36" customFormat="1" ht="18.75" customHeight="1" spans="1:12">
      <c r="A8" s="60"/>
      <c r="B8" s="63"/>
      <c r="C8" s="61" t="s">
        <v>20</v>
      </c>
      <c r="D8" s="62">
        <f t="shared" si="0"/>
        <v>0</v>
      </c>
      <c r="E8" s="62"/>
      <c r="F8" s="62"/>
      <c r="G8" s="62"/>
      <c r="H8" s="58" t="s">
        <v>21</v>
      </c>
      <c r="I8" s="62">
        <f t="shared" si="2"/>
        <v>0</v>
      </c>
      <c r="J8" s="62"/>
      <c r="K8" s="62"/>
      <c r="L8" s="62"/>
    </row>
    <row r="9" s="36" customFormat="1" ht="18.75" customHeight="1" spans="1:12">
      <c r="A9" s="60"/>
      <c r="B9" s="63"/>
      <c r="C9" s="61" t="s">
        <v>22</v>
      </c>
      <c r="D9" s="62">
        <f t="shared" si="0"/>
        <v>0</v>
      </c>
      <c r="E9" s="62"/>
      <c r="F9" s="62"/>
      <c r="G9" s="62"/>
      <c r="H9" s="58" t="s">
        <v>23</v>
      </c>
      <c r="I9" s="62">
        <f t="shared" si="2"/>
        <v>15.769936</v>
      </c>
      <c r="J9" s="62">
        <v>15.769936</v>
      </c>
      <c r="K9" s="62"/>
      <c r="L9" s="62"/>
    </row>
    <row r="10" s="36" customFormat="1" ht="18.75" customHeight="1" spans="1:12">
      <c r="A10" s="60"/>
      <c r="B10" s="63"/>
      <c r="C10" s="61" t="s">
        <v>24</v>
      </c>
      <c r="D10" s="62">
        <f t="shared" si="0"/>
        <v>0</v>
      </c>
      <c r="E10" s="62"/>
      <c r="F10" s="62"/>
      <c r="G10" s="62"/>
      <c r="H10" s="58" t="s">
        <v>25</v>
      </c>
      <c r="I10" s="62">
        <f t="shared" si="2"/>
        <v>15.769936</v>
      </c>
      <c r="J10" s="62">
        <v>15.769936</v>
      </c>
      <c r="K10" s="62"/>
      <c r="L10" s="62"/>
    </row>
    <row r="11" s="36" customFormat="1" ht="18.75" customHeight="1" spans="1:12">
      <c r="A11" s="60"/>
      <c r="B11" s="63"/>
      <c r="C11" s="61" t="s">
        <v>26</v>
      </c>
      <c r="D11" s="62">
        <f t="shared" si="0"/>
        <v>0</v>
      </c>
      <c r="E11" s="62"/>
      <c r="F11" s="62"/>
      <c r="G11" s="62"/>
      <c r="H11" s="58" t="s">
        <v>27</v>
      </c>
      <c r="I11" s="62">
        <f t="shared" si="2"/>
        <v>0</v>
      </c>
      <c r="J11" s="62"/>
      <c r="K11" s="62"/>
      <c r="L11" s="62"/>
    </row>
    <row r="12" s="36" customFormat="1" ht="18.75" customHeight="1" spans="1:12">
      <c r="A12" s="60"/>
      <c r="B12" s="63"/>
      <c r="C12" s="61" t="s">
        <v>28</v>
      </c>
      <c r="D12" s="62">
        <f t="shared" si="0"/>
        <v>0</v>
      </c>
      <c r="E12" s="62"/>
      <c r="F12" s="62"/>
      <c r="G12" s="62"/>
      <c r="H12" s="58" t="s">
        <v>29</v>
      </c>
      <c r="I12" s="62">
        <f t="shared" si="2"/>
        <v>301.83</v>
      </c>
      <c r="J12" s="62">
        <v>301.83</v>
      </c>
      <c r="K12" s="62"/>
      <c r="L12" s="62"/>
    </row>
    <row r="13" s="36" customFormat="1" ht="18.75" customHeight="1" spans="1:12">
      <c r="A13" s="60"/>
      <c r="B13" s="63"/>
      <c r="C13" s="61" t="s">
        <v>30</v>
      </c>
      <c r="D13" s="62">
        <f t="shared" si="0"/>
        <v>0</v>
      </c>
      <c r="E13" s="62"/>
      <c r="F13" s="62"/>
      <c r="G13" s="62"/>
      <c r="H13" s="58" t="s">
        <v>31</v>
      </c>
      <c r="I13" s="62">
        <f t="shared" si="2"/>
        <v>301.83</v>
      </c>
      <c r="J13" s="62">
        <v>301.83</v>
      </c>
      <c r="K13" s="62"/>
      <c r="L13" s="62"/>
    </row>
    <row r="14" s="36" customFormat="1" ht="18.75" customHeight="1" spans="1:12">
      <c r="A14" s="60"/>
      <c r="B14" s="63"/>
      <c r="C14" s="61" t="s">
        <v>32</v>
      </c>
      <c r="D14" s="62">
        <f t="shared" si="0"/>
        <v>0</v>
      </c>
      <c r="E14" s="62"/>
      <c r="F14" s="62"/>
      <c r="G14" s="62"/>
      <c r="H14" s="58" t="s">
        <v>33</v>
      </c>
      <c r="I14" s="62">
        <f t="shared" si="2"/>
        <v>0</v>
      </c>
      <c r="J14" s="62"/>
      <c r="K14" s="62"/>
      <c r="L14" s="62"/>
    </row>
    <row r="15" s="36" customFormat="1" ht="18.75" customHeight="1" spans="1:12">
      <c r="A15" s="60"/>
      <c r="B15" s="63"/>
      <c r="C15" s="61" t="s">
        <v>34</v>
      </c>
      <c r="D15" s="62">
        <f t="shared" si="0"/>
        <v>0</v>
      </c>
      <c r="E15" s="62"/>
      <c r="F15" s="62"/>
      <c r="G15" s="62"/>
      <c r="H15" s="74"/>
      <c r="I15" s="62"/>
      <c r="J15" s="64"/>
      <c r="K15" s="64"/>
      <c r="L15" s="64"/>
    </row>
    <row r="16" s="36" customFormat="1" ht="18.75" customHeight="1" spans="1:12">
      <c r="A16" s="60"/>
      <c r="B16" s="63"/>
      <c r="C16" s="61" t="s">
        <v>35</v>
      </c>
      <c r="D16" s="62">
        <f t="shared" si="0"/>
        <v>0</v>
      </c>
      <c r="E16" s="62"/>
      <c r="F16" s="62"/>
      <c r="G16" s="62"/>
      <c r="H16" s="74"/>
      <c r="I16" s="62"/>
      <c r="J16" s="64"/>
      <c r="K16" s="64"/>
      <c r="L16" s="64"/>
    </row>
    <row r="17" s="36" customFormat="1" ht="18.75" customHeight="1" spans="1:12">
      <c r="A17" s="60"/>
      <c r="B17" s="63"/>
      <c r="C17" s="61" t="s">
        <v>36</v>
      </c>
      <c r="D17" s="62">
        <f t="shared" si="0"/>
        <v>0</v>
      </c>
      <c r="E17" s="62"/>
      <c r="F17" s="62"/>
      <c r="G17" s="62"/>
      <c r="H17" s="74"/>
      <c r="I17" s="62"/>
      <c r="J17" s="64"/>
      <c r="K17" s="64"/>
      <c r="L17" s="64"/>
    </row>
    <row r="18" s="36" customFormat="1" ht="18.75" customHeight="1" spans="1:12">
      <c r="A18" s="60"/>
      <c r="B18" s="63"/>
      <c r="C18" s="61" t="s">
        <v>37</v>
      </c>
      <c r="D18" s="62">
        <f t="shared" si="0"/>
        <v>0</v>
      </c>
      <c r="E18" s="62"/>
      <c r="F18" s="62"/>
      <c r="G18" s="62"/>
      <c r="H18" s="58" t="s">
        <v>38</v>
      </c>
      <c r="I18" s="62">
        <f t="shared" ref="I18:L18" si="3">I19+I20+I21+I22+I23+I24+I25+I26+I27+I28</f>
        <v>465.230022</v>
      </c>
      <c r="J18" s="62">
        <f t="shared" si="3"/>
        <v>465.230022</v>
      </c>
      <c r="K18" s="62">
        <f t="shared" si="3"/>
        <v>0</v>
      </c>
      <c r="L18" s="62">
        <f t="shared" si="3"/>
        <v>0</v>
      </c>
    </row>
    <row r="19" s="36" customFormat="1" ht="18.75" customHeight="1" spans="1:12">
      <c r="A19" s="60"/>
      <c r="B19" s="63"/>
      <c r="C19" s="61" t="s">
        <v>39</v>
      </c>
      <c r="D19" s="62">
        <f t="shared" si="0"/>
        <v>0</v>
      </c>
      <c r="E19" s="62"/>
      <c r="F19" s="62"/>
      <c r="G19" s="62"/>
      <c r="H19" s="58" t="s">
        <v>40</v>
      </c>
      <c r="I19" s="62">
        <f t="shared" ref="I19:I28" si="4">J19+K19+L19</f>
        <v>147.630086</v>
      </c>
      <c r="J19" s="62">
        <v>147.630086</v>
      </c>
      <c r="K19" s="62"/>
      <c r="L19" s="62"/>
    </row>
    <row r="20" s="36" customFormat="1" ht="18.75" customHeight="1" spans="1:12">
      <c r="A20" s="60"/>
      <c r="B20" s="63"/>
      <c r="C20" s="61" t="s">
        <v>41</v>
      </c>
      <c r="D20" s="62">
        <f t="shared" si="0"/>
        <v>0</v>
      </c>
      <c r="E20" s="62"/>
      <c r="F20" s="62"/>
      <c r="G20" s="62"/>
      <c r="H20" s="58" t="s">
        <v>42</v>
      </c>
      <c r="I20" s="62">
        <f t="shared" si="4"/>
        <v>311.619936</v>
      </c>
      <c r="J20" s="62">
        <v>311.619936</v>
      </c>
      <c r="K20" s="62"/>
      <c r="L20" s="62"/>
    </row>
    <row r="21" s="36" customFormat="1" ht="18.75" customHeight="1" spans="1:12">
      <c r="A21" s="60"/>
      <c r="B21" s="63"/>
      <c r="C21" s="61" t="s">
        <v>43</v>
      </c>
      <c r="D21" s="62">
        <f t="shared" si="0"/>
        <v>0</v>
      </c>
      <c r="E21" s="62"/>
      <c r="F21" s="62"/>
      <c r="G21" s="62"/>
      <c r="H21" s="58" t="s">
        <v>44</v>
      </c>
      <c r="I21" s="62">
        <f t="shared" si="4"/>
        <v>5.58</v>
      </c>
      <c r="J21" s="62">
        <v>5.58</v>
      </c>
      <c r="K21" s="62"/>
      <c r="L21" s="62"/>
    </row>
    <row r="22" s="36" customFormat="1" ht="18.75" customHeight="1" spans="1:12">
      <c r="A22" s="60"/>
      <c r="B22" s="63"/>
      <c r="C22" s="61" t="s">
        <v>45</v>
      </c>
      <c r="D22" s="62">
        <f t="shared" si="0"/>
        <v>0</v>
      </c>
      <c r="E22" s="62"/>
      <c r="F22" s="62"/>
      <c r="G22" s="62"/>
      <c r="H22" s="58" t="s">
        <v>46</v>
      </c>
      <c r="I22" s="62">
        <f t="shared" si="4"/>
        <v>0</v>
      </c>
      <c r="J22" s="62"/>
      <c r="K22" s="62"/>
      <c r="L22" s="62"/>
    </row>
    <row r="23" s="36" customFormat="1" ht="18.75" customHeight="1" spans="1:12">
      <c r="A23" s="60"/>
      <c r="B23" s="63"/>
      <c r="C23" s="61" t="s">
        <v>47</v>
      </c>
      <c r="D23" s="62">
        <f t="shared" si="0"/>
        <v>0</v>
      </c>
      <c r="E23" s="62"/>
      <c r="F23" s="62"/>
      <c r="G23" s="62"/>
      <c r="H23" s="58" t="s">
        <v>48</v>
      </c>
      <c r="I23" s="62">
        <f t="shared" si="4"/>
        <v>0</v>
      </c>
      <c r="J23" s="62"/>
      <c r="K23" s="62"/>
      <c r="L23" s="62"/>
    </row>
    <row r="24" s="36" customFormat="1" ht="18.75" customHeight="1" spans="1:12">
      <c r="A24" s="60"/>
      <c r="B24" s="63"/>
      <c r="C24" s="61" t="s">
        <v>49</v>
      </c>
      <c r="D24" s="62">
        <f t="shared" si="0"/>
        <v>0</v>
      </c>
      <c r="E24" s="62"/>
      <c r="F24" s="62"/>
      <c r="G24" s="62"/>
      <c r="H24" s="58" t="s">
        <v>50</v>
      </c>
      <c r="I24" s="62">
        <f t="shared" si="4"/>
        <v>0</v>
      </c>
      <c r="J24" s="62"/>
      <c r="K24" s="62"/>
      <c r="L24" s="62"/>
    </row>
    <row r="25" s="36" customFormat="1" ht="18.75" customHeight="1" spans="1:12">
      <c r="A25" s="60"/>
      <c r="B25" s="63"/>
      <c r="C25" s="61" t="s">
        <v>51</v>
      </c>
      <c r="D25" s="62">
        <f t="shared" si="0"/>
        <v>0</v>
      </c>
      <c r="E25" s="62"/>
      <c r="F25" s="62"/>
      <c r="G25" s="62"/>
      <c r="H25" s="58" t="s">
        <v>52</v>
      </c>
      <c r="I25" s="62">
        <f t="shared" si="4"/>
        <v>0</v>
      </c>
      <c r="J25" s="62"/>
      <c r="K25" s="62"/>
      <c r="L25" s="62"/>
    </row>
    <row r="26" s="36" customFormat="1" ht="18.75" customHeight="1" spans="1:12">
      <c r="A26" s="60"/>
      <c r="B26" s="63"/>
      <c r="C26" s="61" t="s">
        <v>53</v>
      </c>
      <c r="D26" s="62">
        <f t="shared" si="0"/>
        <v>0</v>
      </c>
      <c r="E26" s="62"/>
      <c r="F26" s="62"/>
      <c r="G26" s="62"/>
      <c r="H26" s="58" t="s">
        <v>54</v>
      </c>
      <c r="I26" s="62">
        <f t="shared" si="4"/>
        <v>0</v>
      </c>
      <c r="J26" s="62"/>
      <c r="K26" s="62"/>
      <c r="L26" s="62"/>
    </row>
    <row r="27" s="36" customFormat="1" ht="18.75" customHeight="1" spans="1:12">
      <c r="A27" s="60"/>
      <c r="B27" s="63"/>
      <c r="C27" s="61" t="s">
        <v>55</v>
      </c>
      <c r="D27" s="62">
        <f t="shared" si="0"/>
        <v>0</v>
      </c>
      <c r="E27" s="62"/>
      <c r="F27" s="62"/>
      <c r="G27" s="62"/>
      <c r="H27" s="58" t="s">
        <v>56</v>
      </c>
      <c r="I27" s="62">
        <f t="shared" si="4"/>
        <v>0</v>
      </c>
      <c r="J27" s="62"/>
      <c r="K27" s="62"/>
      <c r="L27" s="62"/>
    </row>
    <row r="28" s="36" customFormat="1" ht="18.75" customHeight="1" spans="1:12">
      <c r="A28" s="60"/>
      <c r="B28" s="63"/>
      <c r="C28" s="61" t="s">
        <v>57</v>
      </c>
      <c r="D28" s="62">
        <f t="shared" si="0"/>
        <v>0</v>
      </c>
      <c r="E28" s="62"/>
      <c r="F28" s="62"/>
      <c r="G28" s="62"/>
      <c r="H28" s="58" t="s">
        <v>58</v>
      </c>
      <c r="I28" s="62">
        <f t="shared" si="4"/>
        <v>0.4</v>
      </c>
      <c r="J28" s="62">
        <v>0.4</v>
      </c>
      <c r="K28" s="62"/>
      <c r="L28" s="62"/>
    </row>
    <row r="29" s="36" customFormat="1" ht="18.75" customHeight="1" spans="1:12">
      <c r="A29" s="60"/>
      <c r="B29" s="63"/>
      <c r="C29" s="61" t="s">
        <v>59</v>
      </c>
      <c r="D29" s="62">
        <f t="shared" si="0"/>
        <v>0</v>
      </c>
      <c r="E29" s="62"/>
      <c r="F29" s="62"/>
      <c r="G29" s="62"/>
      <c r="H29" s="74"/>
      <c r="I29" s="64"/>
      <c r="J29" s="64"/>
      <c r="K29" s="64"/>
      <c r="L29" s="64"/>
    </row>
    <row r="30" s="36" customFormat="1" ht="18.75" customHeight="1" spans="1:12">
      <c r="A30" s="60"/>
      <c r="B30" s="63"/>
      <c r="C30" s="61" t="s">
        <v>60</v>
      </c>
      <c r="D30" s="75">
        <f t="shared" si="0"/>
        <v>0</v>
      </c>
      <c r="E30" s="75"/>
      <c r="F30" s="75"/>
      <c r="G30" s="75"/>
      <c r="H30" s="74"/>
      <c r="I30" s="64"/>
      <c r="J30" s="64"/>
      <c r="K30" s="64"/>
      <c r="L30" s="64"/>
    </row>
    <row r="31" s="36" customFormat="1" ht="18.75" customHeight="1" spans="1:12">
      <c r="A31" s="60"/>
      <c r="B31" s="63"/>
      <c r="C31" s="60" t="s">
        <v>61</v>
      </c>
      <c r="D31" s="62">
        <f t="shared" si="0"/>
        <v>0</v>
      </c>
      <c r="E31" s="62"/>
      <c r="F31" s="62"/>
      <c r="G31" s="62"/>
      <c r="H31" s="74"/>
      <c r="I31" s="64"/>
      <c r="J31" s="64"/>
      <c r="K31" s="64"/>
      <c r="L31" s="64"/>
    </row>
    <row r="32" s="36" customFormat="1" ht="18.75" customHeight="1" spans="1:12">
      <c r="A32" s="60"/>
      <c r="B32" s="63"/>
      <c r="C32" s="60" t="s">
        <v>62</v>
      </c>
      <c r="D32" s="62">
        <f t="shared" si="0"/>
        <v>0</v>
      </c>
      <c r="E32" s="62"/>
      <c r="F32" s="62"/>
      <c r="G32" s="62"/>
      <c r="H32" s="74"/>
      <c r="I32" s="64"/>
      <c r="J32" s="64"/>
      <c r="K32" s="64"/>
      <c r="L32" s="64"/>
    </row>
    <row r="33" s="36" customFormat="1" ht="18.75" customHeight="1" spans="1:12">
      <c r="A33" s="61" t="s">
        <v>63</v>
      </c>
      <c r="B33" s="40">
        <f>B6+B7+B5</f>
        <v>465.230022</v>
      </c>
      <c r="C33" s="61" t="s">
        <v>64</v>
      </c>
      <c r="D33" s="40">
        <f t="shared" ref="D33:G33" si="5">D5+D6+D7+D8+D9+D10+D11+D12+D13+D14+D15+D16+D17+D18+D19+D20+D21+D22+D23+D24+D25+D26+D27+D28+D29+D30+D31+D32</f>
        <v>465.230022</v>
      </c>
      <c r="E33" s="40">
        <f t="shared" si="5"/>
        <v>465.230022</v>
      </c>
      <c r="F33" s="40">
        <f t="shared" si="5"/>
        <v>0</v>
      </c>
      <c r="G33" s="40">
        <f t="shared" si="5"/>
        <v>0</v>
      </c>
      <c r="H33" s="58" t="s">
        <v>64</v>
      </c>
      <c r="I33" s="40">
        <f t="shared" ref="I33:L33" si="6">I19+I20+I21+I22+I23+I24+I25+I26+I27+I28</f>
        <v>465.230022</v>
      </c>
      <c r="J33" s="40">
        <f t="shared" si="6"/>
        <v>465.230022</v>
      </c>
      <c r="K33" s="40">
        <f t="shared" si="6"/>
        <v>0</v>
      </c>
      <c r="L33" s="40">
        <f t="shared" si="6"/>
        <v>0</v>
      </c>
    </row>
    <row r="34" s="36" customFormat="1" ht="18.75" customHeight="1" spans="1:12">
      <c r="A34" s="60"/>
      <c r="B34" s="63"/>
      <c r="C34" s="60"/>
      <c r="D34" s="62"/>
      <c r="E34" s="64"/>
      <c r="F34" s="64"/>
      <c r="G34" s="64"/>
      <c r="H34" s="74"/>
      <c r="I34" s="64"/>
      <c r="J34" s="64"/>
      <c r="K34" s="64"/>
      <c r="L34" s="64"/>
    </row>
    <row r="35" s="36" customFormat="1" ht="18.75" customHeight="1" spans="1:12">
      <c r="A35" s="61" t="s">
        <v>65</v>
      </c>
      <c r="B35" s="40"/>
      <c r="C35" s="61"/>
      <c r="D35" s="60"/>
      <c r="E35" s="60"/>
      <c r="F35" s="60"/>
      <c r="G35" s="60"/>
      <c r="H35" s="58"/>
      <c r="I35" s="60"/>
      <c r="J35" s="60"/>
      <c r="K35" s="60"/>
      <c r="L35" s="60"/>
    </row>
    <row r="36" s="36" customFormat="1" ht="18.75" customHeight="1" spans="1:12">
      <c r="A36" s="61" t="s">
        <v>66</v>
      </c>
      <c r="B36" s="40"/>
      <c r="C36" s="60" t="s">
        <v>67</v>
      </c>
      <c r="D36" s="60"/>
      <c r="E36" s="62"/>
      <c r="F36" s="64"/>
      <c r="G36" s="64"/>
      <c r="H36" s="74" t="s">
        <v>67</v>
      </c>
      <c r="I36" s="64"/>
      <c r="J36" s="62"/>
      <c r="K36" s="64"/>
      <c r="L36" s="64"/>
    </row>
    <row r="37" s="36" customFormat="1" ht="18.75" customHeight="1" spans="1:12">
      <c r="A37" s="61" t="s">
        <v>68</v>
      </c>
      <c r="B37" s="40"/>
      <c r="C37" s="60" t="s">
        <v>69</v>
      </c>
      <c r="D37" s="60"/>
      <c r="E37" s="62"/>
      <c r="F37" s="64"/>
      <c r="G37" s="64"/>
      <c r="H37" s="74" t="s">
        <v>69</v>
      </c>
      <c r="I37" s="64"/>
      <c r="J37" s="62"/>
      <c r="K37" s="64"/>
      <c r="L37" s="64"/>
    </row>
    <row r="38" s="36" customFormat="1" ht="18.75" customHeight="1" spans="1:12">
      <c r="A38" s="61" t="s">
        <v>70</v>
      </c>
      <c r="B38" s="40"/>
      <c r="C38" s="60" t="s">
        <v>71</v>
      </c>
      <c r="D38" s="65">
        <f>B33+B35-D33-E36-E37</f>
        <v>0</v>
      </c>
      <c r="E38" s="62">
        <f>B5+B35-E33-E36-E37</f>
        <v>0</v>
      </c>
      <c r="F38" s="62">
        <f>B6+B37-F33</f>
        <v>0</v>
      </c>
      <c r="G38" s="62">
        <f>B7+B38-G33</f>
        <v>0</v>
      </c>
      <c r="H38" s="74" t="s">
        <v>71</v>
      </c>
      <c r="I38" s="62">
        <f>B40-I33-E36-E37</f>
        <v>0</v>
      </c>
      <c r="J38" s="62">
        <f>B5+B35-J33-E36-E37</f>
        <v>0</v>
      </c>
      <c r="K38" s="62">
        <f>B6+B37-K33</f>
        <v>0</v>
      </c>
      <c r="L38" s="40">
        <f>B7+B38-L33</f>
        <v>0</v>
      </c>
    </row>
    <row r="39" s="36" customFormat="1" ht="18.75" customHeight="1" spans="1:12">
      <c r="A39" s="60"/>
      <c r="B39" s="63"/>
      <c r="C39" s="60"/>
      <c r="D39" s="64"/>
      <c r="E39" s="64"/>
      <c r="F39" s="64"/>
      <c r="G39" s="64"/>
      <c r="H39" s="74"/>
      <c r="I39" s="64"/>
      <c r="J39" s="64"/>
      <c r="K39" s="64"/>
      <c r="L39" s="64"/>
    </row>
    <row r="40" s="36" customFormat="1" ht="18.75" customHeight="1" spans="1:12">
      <c r="A40" s="61" t="s">
        <v>72</v>
      </c>
      <c r="B40" s="40">
        <v>465.230022</v>
      </c>
      <c r="C40" s="61" t="s">
        <v>73</v>
      </c>
      <c r="D40" s="40">
        <f>B40</f>
        <v>465.230022</v>
      </c>
      <c r="E40" s="40">
        <f>B5+B35</f>
        <v>465.230022</v>
      </c>
      <c r="F40" s="40">
        <f>B6+B37</f>
        <v>0</v>
      </c>
      <c r="G40" s="40">
        <f>B7+B37</f>
        <v>0</v>
      </c>
      <c r="H40" s="58" t="s">
        <v>73</v>
      </c>
      <c r="I40" s="40">
        <f>B40</f>
        <v>465.230022</v>
      </c>
      <c r="J40" s="40">
        <f>B5+B35</f>
        <v>465.230022</v>
      </c>
      <c r="K40" s="40">
        <f>B6+B37</f>
        <v>0</v>
      </c>
      <c r="L40" s="40">
        <f>B7+B37</f>
        <v>0</v>
      </c>
    </row>
    <row r="41" s="36" customFormat="1" ht="15"/>
    <row r="42" s="36" customFormat="1" ht="13.5" customHeight="1" spans="1:12">
      <c r="A42" s="45"/>
      <c r="C42" s="45"/>
      <c r="H42" s="50"/>
    </row>
  </sheetData>
  <sheetProtection sheet="1" formatCells="0" formatColumns="0" formatRows="0" insertRows="0" insertColumns="0" insertHyperlinks="0" deleteColumns="0" deleteRows="0" sort="0" autoFilter="0" pivotTables="0"/>
  <mergeCells count="3">
    <mergeCell ref="A1:L1"/>
    <mergeCell ref="A3:B3"/>
    <mergeCell ref="C3:L3"/>
  </mergeCells>
  <pageMargins left="0.75" right="0.75" top="1" bottom="1" header="0.5" footer="0.5"/>
  <pageSetup paperSize="1" orientation="portrait" horizontalDpi="300" verticalDpi="3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
  <sheetViews>
    <sheetView zoomScaleSheetLayoutView="60" workbookViewId="0">
      <selection activeCell="G35" sqref="G35"/>
    </sheetView>
  </sheetViews>
  <sheetFormatPr defaultColWidth="8" defaultRowHeight="12.75" customHeight="1"/>
  <cols>
    <col min="1" max="1" width="12.5" style="36" customWidth="1"/>
    <col min="2" max="7" width="8" style="36" customWidth="1"/>
    <col min="8" max="8" width="9.125" style="36" customWidth="1"/>
    <col min="9" max="9" width="17.125" style="36" customWidth="1"/>
    <col min="10" max="10" width="35" style="36" customWidth="1"/>
    <col min="11" max="11" width="48.125" style="36" customWidth="1"/>
    <col min="12" max="12" width="18" style="36" customWidth="1"/>
    <col min="13" max="13" width="19.25" style="36" customWidth="1"/>
    <col min="14" max="14" width="16" style="36" customWidth="1"/>
    <col min="15" max="15" width="12.5" style="36" customWidth="1"/>
    <col min="16" max="16" width="20.125" style="36" customWidth="1"/>
    <col min="17" max="17" width="21.25" style="36" customWidth="1"/>
    <col min="18" max="18" width="13.5" style="36" customWidth="1"/>
    <col min="19" max="19" width="12.25" style="36" customWidth="1"/>
    <col min="20" max="22" width="8" style="36" customWidth="1"/>
    <col min="23" max="16384" width="8" style="37"/>
  </cols>
  <sheetData>
    <row r="1" s="36" customFormat="1" ht="24.75" customHeight="1" spans="1:21">
      <c r="A1" s="38" t="s">
        <v>227</v>
      </c>
      <c r="B1" s="38"/>
      <c r="C1" s="38"/>
      <c r="D1" s="38"/>
      <c r="E1" s="38"/>
      <c r="F1" s="38"/>
      <c r="G1" s="38"/>
      <c r="H1" s="38"/>
      <c r="I1" s="38"/>
      <c r="J1" s="38"/>
      <c r="K1" s="38"/>
      <c r="L1" s="38"/>
      <c r="M1" s="38"/>
      <c r="N1" s="38"/>
      <c r="O1" s="38"/>
      <c r="P1" s="38"/>
      <c r="Q1" s="38"/>
      <c r="R1" s="38"/>
      <c r="S1" s="38"/>
      <c r="T1" s="38"/>
      <c r="U1" s="38"/>
    </row>
    <row r="2" s="36" customFormat="1" ht="5.25" customHeight="1" spans="1:21">
      <c r="A2" s="38"/>
      <c r="B2" s="38"/>
      <c r="C2" s="38"/>
      <c r="D2" s="38"/>
      <c r="E2" s="38"/>
      <c r="F2" s="38"/>
      <c r="G2" s="38"/>
      <c r="H2" s="38"/>
      <c r="I2" s="38"/>
      <c r="J2" s="38"/>
      <c r="K2" s="38"/>
      <c r="L2" s="38"/>
      <c r="M2" s="38"/>
      <c r="N2" s="38"/>
      <c r="O2" s="38"/>
      <c r="P2" s="38"/>
      <c r="Q2" s="38"/>
      <c r="R2" s="38"/>
      <c r="S2" s="38"/>
      <c r="T2" s="38"/>
      <c r="U2" s="38"/>
    </row>
    <row r="3" s="36" customFormat="1" ht="18.75" customHeight="1" spans="1:21">
      <c r="A3" s="39" t="s">
        <v>228</v>
      </c>
      <c r="B3" s="39" t="s">
        <v>229</v>
      </c>
      <c r="C3" s="39" t="s">
        <v>230</v>
      </c>
      <c r="D3" s="39" t="s">
        <v>77</v>
      </c>
      <c r="E3" s="39" t="s">
        <v>78</v>
      </c>
      <c r="F3" s="39" t="s">
        <v>231</v>
      </c>
      <c r="G3" s="39" t="s">
        <v>232</v>
      </c>
      <c r="H3" s="39" t="s">
        <v>223</v>
      </c>
      <c r="I3" s="39"/>
      <c r="J3" s="39"/>
      <c r="K3" s="39"/>
      <c r="L3" s="39"/>
      <c r="M3" s="39"/>
      <c r="N3" s="39"/>
      <c r="O3" s="39"/>
      <c r="P3" s="39"/>
      <c r="Q3" s="39"/>
      <c r="R3" s="39" t="s">
        <v>233</v>
      </c>
      <c r="S3" s="39"/>
      <c r="T3" s="39" t="s">
        <v>234</v>
      </c>
      <c r="U3" s="39"/>
    </row>
    <row r="4" s="36" customFormat="1" ht="18.75" customHeight="1" spans="1:21">
      <c r="A4" s="39"/>
      <c r="B4" s="39"/>
      <c r="C4" s="39"/>
      <c r="D4" s="39"/>
      <c r="E4" s="39"/>
      <c r="F4" s="39"/>
      <c r="G4" s="39"/>
      <c r="H4" s="39"/>
      <c r="I4" s="39"/>
      <c r="J4" s="39"/>
      <c r="K4" s="39"/>
      <c r="L4" s="39"/>
      <c r="M4" s="39"/>
      <c r="N4" s="39"/>
      <c r="O4" s="39"/>
      <c r="P4" s="39"/>
      <c r="Q4" s="39"/>
      <c r="R4" s="39"/>
      <c r="S4" s="39"/>
      <c r="T4" s="39"/>
      <c r="U4" s="39"/>
    </row>
    <row r="5" s="36" customFormat="1" ht="26.25" customHeight="1" spans="1:21">
      <c r="A5" s="39"/>
      <c r="B5" s="39"/>
      <c r="C5" s="39"/>
      <c r="D5" s="39"/>
      <c r="E5" s="39"/>
      <c r="F5" s="39"/>
      <c r="G5" s="39"/>
      <c r="H5" s="39" t="s">
        <v>235</v>
      </c>
      <c r="I5" s="39" t="s">
        <v>236</v>
      </c>
      <c r="J5" s="39" t="s">
        <v>237</v>
      </c>
      <c r="K5" s="39" t="s">
        <v>238</v>
      </c>
      <c r="L5" s="39" t="s">
        <v>239</v>
      </c>
      <c r="M5" s="39" t="s">
        <v>240</v>
      </c>
      <c r="N5" s="39" t="s">
        <v>192</v>
      </c>
      <c r="O5" s="39" t="s">
        <v>241</v>
      </c>
      <c r="P5" s="39" t="s">
        <v>242</v>
      </c>
      <c r="Q5" s="39" t="s">
        <v>243</v>
      </c>
      <c r="R5" s="39" t="s">
        <v>224</v>
      </c>
      <c r="S5" s="39" t="s">
        <v>244</v>
      </c>
      <c r="T5" s="39" t="s">
        <v>67</v>
      </c>
      <c r="U5" s="39" t="s">
        <v>69</v>
      </c>
    </row>
    <row r="6" s="36" customFormat="1" ht="15" spans="1:21">
      <c r="A6" s="40" t="s">
        <v>87</v>
      </c>
      <c r="B6" s="40" t="s">
        <v>199</v>
      </c>
      <c r="C6" s="40" t="s">
        <v>200</v>
      </c>
      <c r="D6" s="40" t="s">
        <v>245</v>
      </c>
      <c r="E6" s="40" t="s">
        <v>246</v>
      </c>
      <c r="F6" s="40" t="s">
        <v>247</v>
      </c>
      <c r="G6" s="40" t="s">
        <v>248</v>
      </c>
      <c r="H6" s="40">
        <v>260</v>
      </c>
      <c r="I6" s="40"/>
      <c r="J6" s="40"/>
      <c r="K6" s="40"/>
      <c r="L6" s="40"/>
      <c r="M6" s="40"/>
      <c r="N6" s="40"/>
      <c r="O6" s="40"/>
      <c r="P6" s="40"/>
      <c r="Q6" s="40"/>
      <c r="R6" s="40"/>
      <c r="S6" s="40"/>
      <c r="T6" s="40"/>
      <c r="U6" s="40"/>
    </row>
    <row r="7" s="36" customFormat="1" ht="15" spans="1:21">
      <c r="A7" s="40" t="s">
        <v>87</v>
      </c>
      <c r="B7" s="40" t="s">
        <v>199</v>
      </c>
      <c r="C7" s="40" t="s">
        <v>200</v>
      </c>
      <c r="D7" s="40" t="s">
        <v>245</v>
      </c>
      <c r="E7" s="40" t="s">
        <v>246</v>
      </c>
      <c r="F7" s="40" t="s">
        <v>247</v>
      </c>
      <c r="G7" s="40" t="s">
        <v>249</v>
      </c>
      <c r="H7" s="40"/>
      <c r="I7" s="40"/>
      <c r="J7" s="40"/>
      <c r="K7" s="40"/>
      <c r="L7" s="40"/>
      <c r="M7" s="40"/>
      <c r="N7" s="40"/>
      <c r="O7" s="40"/>
      <c r="P7" s="40"/>
      <c r="Q7" s="40">
        <v>50</v>
      </c>
      <c r="R7" s="40"/>
      <c r="S7" s="40"/>
      <c r="T7" s="40"/>
      <c r="U7" s="40"/>
    </row>
    <row r="8" s="36" customFormat="1" ht="15" spans="1:21">
      <c r="A8" s="40" t="s">
        <v>87</v>
      </c>
      <c r="B8" s="40" t="s">
        <v>199</v>
      </c>
      <c r="C8" s="40" t="s">
        <v>200</v>
      </c>
      <c r="D8" s="40" t="s">
        <v>245</v>
      </c>
      <c r="E8" s="40" t="s">
        <v>246</v>
      </c>
      <c r="F8" s="40" t="s">
        <v>247</v>
      </c>
      <c r="G8" s="40" t="s">
        <v>250</v>
      </c>
      <c r="H8" s="40">
        <v>3.18</v>
      </c>
      <c r="I8" s="40"/>
      <c r="J8" s="40"/>
      <c r="K8" s="40"/>
      <c r="L8" s="40"/>
      <c r="M8" s="40"/>
      <c r="N8" s="40"/>
      <c r="O8" s="40"/>
      <c r="P8" s="40"/>
      <c r="Q8" s="40"/>
      <c r="R8" s="40"/>
      <c r="S8" s="40"/>
      <c r="T8" s="40"/>
      <c r="U8" s="40"/>
    </row>
    <row r="9" s="36" customFormat="1" ht="15" spans="1:21">
      <c r="A9" s="40" t="s">
        <v>87</v>
      </c>
      <c r="B9" s="40" t="s">
        <v>199</v>
      </c>
      <c r="C9" s="40" t="s">
        <v>200</v>
      </c>
      <c r="D9" s="40" t="s">
        <v>245</v>
      </c>
      <c r="E9" s="40" t="s">
        <v>246</v>
      </c>
      <c r="F9" s="40" t="s">
        <v>247</v>
      </c>
      <c r="G9" s="40" t="s">
        <v>251</v>
      </c>
      <c r="H9" s="40">
        <v>2.4</v>
      </c>
      <c r="I9" s="40"/>
      <c r="J9" s="40"/>
      <c r="K9" s="40"/>
      <c r="L9" s="40"/>
      <c r="M9" s="40"/>
      <c r="N9" s="40"/>
      <c r="O9" s="40"/>
      <c r="P9" s="40"/>
      <c r="Q9" s="40"/>
      <c r="R9" s="40"/>
      <c r="S9" s="40"/>
      <c r="T9" s="40"/>
      <c r="U9" s="40"/>
    </row>
    <row r="10" s="36" customFormat="1" ht="15" spans="1:21">
      <c r="A10" s="40" t="s">
        <v>87</v>
      </c>
      <c r="B10" s="40" t="s">
        <v>199</v>
      </c>
      <c r="C10" s="40" t="s">
        <v>200</v>
      </c>
      <c r="D10" s="40" t="s">
        <v>245</v>
      </c>
      <c r="E10" s="40" t="s">
        <v>246</v>
      </c>
      <c r="F10" s="40" t="s">
        <v>247</v>
      </c>
      <c r="G10" s="40" t="s">
        <v>252</v>
      </c>
      <c r="H10" s="40">
        <v>15</v>
      </c>
      <c r="I10" s="40"/>
      <c r="J10" s="40"/>
      <c r="K10" s="40"/>
      <c r="L10" s="40"/>
      <c r="M10" s="40"/>
      <c r="N10" s="40"/>
      <c r="O10" s="40"/>
      <c r="P10" s="40"/>
      <c r="Q10" s="40"/>
      <c r="R10" s="40"/>
      <c r="S10" s="40"/>
      <c r="T10" s="40"/>
      <c r="U10" s="40"/>
    </row>
    <row r="11" s="36" customFormat="1" ht="15" spans="1:21">
      <c r="A11" s="40" t="s">
        <v>87</v>
      </c>
      <c r="B11" s="40" t="s">
        <v>199</v>
      </c>
      <c r="C11" s="40" t="s">
        <v>200</v>
      </c>
      <c r="D11" s="40" t="s">
        <v>245</v>
      </c>
      <c r="E11" s="40" t="s">
        <v>246</v>
      </c>
      <c r="F11" s="40" t="s">
        <v>247</v>
      </c>
      <c r="G11" s="40" t="s">
        <v>253</v>
      </c>
      <c r="H11" s="40">
        <v>18</v>
      </c>
      <c r="I11" s="40"/>
      <c r="J11" s="40"/>
      <c r="K11" s="40"/>
      <c r="L11" s="40"/>
      <c r="M11" s="40"/>
      <c r="N11" s="40"/>
      <c r="O11" s="40"/>
      <c r="P11" s="40"/>
      <c r="Q11" s="40"/>
      <c r="R11" s="40"/>
      <c r="S11" s="40"/>
      <c r="T11" s="40"/>
      <c r="U11" s="40"/>
    </row>
    <row r="12" s="36" customFormat="1" ht="15" spans="1:21">
      <c r="A12" s="40" t="s">
        <v>87</v>
      </c>
      <c r="B12" s="40" t="s">
        <v>199</v>
      </c>
      <c r="C12" s="40" t="s">
        <v>200</v>
      </c>
      <c r="D12" s="40" t="s">
        <v>245</v>
      </c>
      <c r="E12" s="40" t="s">
        <v>246</v>
      </c>
      <c r="F12" s="40" t="s">
        <v>247</v>
      </c>
      <c r="G12" s="40" t="s">
        <v>254</v>
      </c>
      <c r="H12" s="40">
        <v>2.85</v>
      </c>
      <c r="I12" s="40"/>
      <c r="J12" s="40"/>
      <c r="K12" s="40"/>
      <c r="L12" s="40"/>
      <c r="M12" s="40"/>
      <c r="N12" s="40"/>
      <c r="O12" s="40"/>
      <c r="P12" s="40"/>
      <c r="Q12" s="40"/>
      <c r="R12" s="40"/>
      <c r="S12" s="40"/>
      <c r="T12" s="40"/>
      <c r="U12" s="40"/>
    </row>
    <row r="13" s="36" customFormat="1" ht="15" spans="1:21">
      <c r="A13" s="40" t="s">
        <v>87</v>
      </c>
      <c r="B13" s="40" t="s">
        <v>199</v>
      </c>
      <c r="C13" s="40" t="s">
        <v>200</v>
      </c>
      <c r="D13" s="40" t="s">
        <v>245</v>
      </c>
      <c r="E13" s="40" t="s">
        <v>246</v>
      </c>
      <c r="F13" s="40" t="s">
        <v>247</v>
      </c>
      <c r="G13" s="40" t="s">
        <v>255</v>
      </c>
      <c r="H13" s="40">
        <v>0.2</v>
      </c>
      <c r="I13" s="40"/>
      <c r="J13" s="40"/>
      <c r="K13" s="40"/>
      <c r="L13" s="40"/>
      <c r="M13" s="40"/>
      <c r="N13" s="40"/>
      <c r="O13" s="40"/>
      <c r="P13" s="40"/>
      <c r="Q13" s="40"/>
      <c r="R13" s="40"/>
      <c r="S13" s="40"/>
      <c r="T13" s="40"/>
      <c r="U13" s="40"/>
    </row>
    <row r="14" s="36" customFormat="1" ht="15" spans="1:21">
      <c r="A14" s="40" t="s">
        <v>87</v>
      </c>
      <c r="B14" s="40" t="s">
        <v>199</v>
      </c>
      <c r="C14" s="40" t="s">
        <v>200</v>
      </c>
      <c r="D14" s="40" t="s">
        <v>245</v>
      </c>
      <c r="E14" s="40" t="s">
        <v>246</v>
      </c>
      <c r="F14" s="40" t="s">
        <v>247</v>
      </c>
      <c r="G14" s="40" t="s">
        <v>256</v>
      </c>
      <c r="H14" s="40">
        <v>0.2</v>
      </c>
      <c r="I14" s="40"/>
      <c r="J14" s="40"/>
      <c r="K14" s="40"/>
      <c r="L14" s="40"/>
      <c r="M14" s="40"/>
      <c r="N14" s="40"/>
      <c r="O14" s="40"/>
      <c r="P14" s="40"/>
      <c r="Q14" s="40"/>
      <c r="R14" s="40"/>
      <c r="S14" s="40"/>
      <c r="T14" s="40"/>
      <c r="U14" s="40"/>
    </row>
  </sheetData>
  <sheetProtection sheet="1" formatCells="0" formatColumns="0" formatRows="0" insertRows="0" insertColumns="0" insertHyperlinks="0" deleteColumns="0" deleteRows="0" sort="0" autoFilter="0" pivotTables="0"/>
  <mergeCells count="11">
    <mergeCell ref="A3:A5"/>
    <mergeCell ref="B3:B5"/>
    <mergeCell ref="C3:C5"/>
    <mergeCell ref="D3:D5"/>
    <mergeCell ref="E3:E5"/>
    <mergeCell ref="F3:F5"/>
    <mergeCell ref="G3:G5"/>
    <mergeCell ref="A1:U2"/>
    <mergeCell ref="H3:Q4"/>
    <mergeCell ref="R3:S4"/>
    <mergeCell ref="T3:U4"/>
  </mergeCells>
  <pageMargins left="0.75" right="0.75" top="1" bottom="1" header="0.5" footer="0.5"/>
  <pageSetup paperSize="1" orientation="portrait"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opLeftCell="A15" workbookViewId="0">
      <selection activeCell="N11" sqref="N11"/>
    </sheetView>
  </sheetViews>
  <sheetFormatPr defaultColWidth="9" defaultRowHeight="13.5" outlineLevelCol="7"/>
  <cols>
    <col min="1" max="1" width="11.125" style="1" customWidth="1"/>
    <col min="2" max="2" width="11.625" style="1" customWidth="1"/>
    <col min="3" max="3" width="14.75" style="1" customWidth="1"/>
    <col min="4" max="4" width="14" style="1" customWidth="1"/>
    <col min="5" max="6" width="9" style="1"/>
    <col min="7" max="7" width="11.125" style="1"/>
    <col min="8" max="16384" width="9" style="1"/>
  </cols>
  <sheetData>
    <row r="1" ht="30" customHeight="1" spans="1:8">
      <c r="A1" s="2" t="s">
        <v>257</v>
      </c>
    </row>
    <row r="2" ht="30" customHeight="1" spans="1:8">
      <c r="A2" s="3" t="s">
        <v>258</v>
      </c>
      <c r="B2" s="3"/>
      <c r="C2" s="3"/>
      <c r="D2" s="3"/>
      <c r="E2" s="3"/>
      <c r="F2" s="3"/>
      <c r="G2" s="3"/>
    </row>
    <row r="3" ht="30" customHeight="1" spans="1:8">
      <c r="A3" s="4" t="s">
        <v>259</v>
      </c>
      <c r="B3" s="5"/>
      <c r="C3" s="4"/>
      <c r="D3" s="6" t="s">
        <v>260</v>
      </c>
      <c r="E3" s="5" t="s">
        <v>261</v>
      </c>
      <c r="F3" s="6" t="s">
        <v>262</v>
      </c>
      <c r="G3" s="5">
        <v>13554240683</v>
      </c>
    </row>
    <row r="4" ht="30" customHeight="1" spans="1:8">
      <c r="A4" s="7" t="s">
        <v>232</v>
      </c>
      <c r="B4" s="8" t="s">
        <v>248</v>
      </c>
      <c r="C4" s="8"/>
      <c r="D4" s="8" t="s">
        <v>263</v>
      </c>
      <c r="E4" s="8" t="s">
        <v>264</v>
      </c>
      <c r="F4" s="8"/>
      <c r="G4" s="8"/>
      <c r="H4" s="8"/>
    </row>
    <row r="5" ht="30" customHeight="1" spans="1:8">
      <c r="A5" s="7" t="s">
        <v>265</v>
      </c>
      <c r="B5" s="8" t="s">
        <v>200</v>
      </c>
      <c r="C5" s="8"/>
      <c r="D5" s="8" t="s">
        <v>266</v>
      </c>
      <c r="E5" s="8" t="s">
        <v>200</v>
      </c>
      <c r="F5" s="8"/>
      <c r="G5" s="8"/>
      <c r="H5" s="8"/>
    </row>
    <row r="6" ht="30" customHeight="1" spans="1:8">
      <c r="A6" s="7" t="s">
        <v>267</v>
      </c>
      <c r="B6" s="9" t="s">
        <v>268</v>
      </c>
      <c r="C6" s="9"/>
      <c r="D6" s="9"/>
      <c r="E6" s="9"/>
      <c r="F6" s="9"/>
      <c r="G6" s="9"/>
      <c r="H6" s="9"/>
    </row>
    <row r="7" ht="27" customHeight="1" spans="1:8">
      <c r="A7" s="10" t="s">
        <v>269</v>
      </c>
      <c r="B7" s="11"/>
      <c r="C7" s="11"/>
      <c r="D7" s="11"/>
      <c r="E7" s="11"/>
      <c r="F7" s="11"/>
      <c r="G7" s="11"/>
      <c r="H7" s="11"/>
    </row>
    <row r="8" ht="27" customHeight="1" spans="1:8">
      <c r="A8" s="10" t="s">
        <v>270</v>
      </c>
      <c r="B8" s="12" t="s">
        <v>271</v>
      </c>
      <c r="C8" s="13"/>
      <c r="D8" s="13"/>
      <c r="E8" s="13"/>
      <c r="F8" s="13"/>
      <c r="G8" s="13"/>
      <c r="H8" s="14"/>
    </row>
    <row r="9" ht="42" customHeight="1" spans="1:8">
      <c r="A9" s="10" t="s">
        <v>272</v>
      </c>
      <c r="B9" s="15" t="s">
        <v>273</v>
      </c>
      <c r="C9" s="16"/>
      <c r="D9" s="16"/>
      <c r="E9" s="16"/>
      <c r="F9" s="16"/>
      <c r="G9" s="16"/>
      <c r="H9" s="17"/>
    </row>
    <row r="10" ht="42" customHeight="1" spans="1:8">
      <c r="A10" s="10" t="s">
        <v>274</v>
      </c>
      <c r="B10" s="15" t="s">
        <v>275</v>
      </c>
      <c r="C10" s="16"/>
      <c r="D10" s="16"/>
      <c r="E10" s="16"/>
      <c r="F10" s="16"/>
      <c r="G10" s="16"/>
      <c r="H10" s="17"/>
    </row>
    <row r="11" ht="22" customHeight="1" spans="1:8">
      <c r="A11" s="12" t="s">
        <v>276</v>
      </c>
      <c r="B11" s="13"/>
      <c r="C11" s="13"/>
      <c r="D11" s="13"/>
      <c r="E11" s="13"/>
      <c r="F11" s="13"/>
      <c r="G11" s="13"/>
      <c r="H11" s="14"/>
    </row>
    <row r="12" ht="33" customHeight="1" spans="1:8">
      <c r="A12" s="10" t="s">
        <v>277</v>
      </c>
      <c r="B12" s="10" t="s">
        <v>278</v>
      </c>
      <c r="C12" s="10" t="s">
        <v>279</v>
      </c>
      <c r="D12" s="10" t="s">
        <v>280</v>
      </c>
      <c r="E12" s="10"/>
      <c r="F12" s="10" t="s">
        <v>281</v>
      </c>
      <c r="G12" s="10"/>
      <c r="H12" s="18" t="s">
        <v>282</v>
      </c>
    </row>
    <row r="13" ht="17.25" customHeight="1" spans="1:8">
      <c r="A13" s="28" t="s">
        <v>272</v>
      </c>
      <c r="B13" s="18" t="s">
        <v>283</v>
      </c>
      <c r="C13" s="29" t="s">
        <v>284</v>
      </c>
      <c r="D13" s="10" t="s">
        <v>285</v>
      </c>
      <c r="E13" s="10"/>
      <c r="F13" s="10" t="s">
        <v>286</v>
      </c>
      <c r="G13" s="10"/>
      <c r="H13" s="31" t="s">
        <v>287</v>
      </c>
    </row>
    <row r="14" ht="20" customHeight="1" spans="1:8">
      <c r="A14" s="19"/>
      <c r="B14" s="10" t="s">
        <v>288</v>
      </c>
      <c r="C14" s="10" t="s">
        <v>289</v>
      </c>
      <c r="D14" s="10" t="s">
        <v>290</v>
      </c>
      <c r="E14" s="10"/>
      <c r="F14" s="10" t="s">
        <v>291</v>
      </c>
      <c r="G14" s="10"/>
      <c r="H14" s="31" t="s">
        <v>287</v>
      </c>
    </row>
    <row r="15" ht="20" customHeight="1" spans="1:8">
      <c r="A15" s="19"/>
      <c r="B15" s="10"/>
      <c r="C15" s="28" t="s">
        <v>292</v>
      </c>
      <c r="D15" s="10" t="s">
        <v>293</v>
      </c>
      <c r="E15" s="10"/>
      <c r="F15" s="32">
        <v>1</v>
      </c>
      <c r="G15" s="10"/>
      <c r="H15" s="31" t="s">
        <v>287</v>
      </c>
    </row>
    <row r="16" ht="27" customHeight="1" spans="1:8">
      <c r="A16" s="19"/>
      <c r="B16" s="10"/>
      <c r="C16" s="11"/>
      <c r="D16" s="10" t="s">
        <v>294</v>
      </c>
      <c r="E16" s="10"/>
      <c r="F16" s="32">
        <v>1</v>
      </c>
      <c r="G16" s="10"/>
      <c r="H16" s="31" t="s">
        <v>287</v>
      </c>
    </row>
    <row r="17" ht="20" customHeight="1" spans="1:8">
      <c r="A17" s="19"/>
      <c r="B17" s="10"/>
      <c r="C17" s="10" t="s">
        <v>295</v>
      </c>
      <c r="D17" s="10" t="s">
        <v>296</v>
      </c>
      <c r="E17" s="10"/>
      <c r="F17" s="32">
        <v>1</v>
      </c>
      <c r="G17" s="10"/>
      <c r="H17" s="31" t="s">
        <v>287</v>
      </c>
    </row>
    <row r="18" ht="27" customHeight="1" spans="1:8">
      <c r="A18" s="19"/>
      <c r="B18" s="10" t="s">
        <v>297</v>
      </c>
      <c r="C18" s="10" t="s">
        <v>298</v>
      </c>
      <c r="D18" s="10" t="s">
        <v>299</v>
      </c>
      <c r="E18" s="10"/>
      <c r="F18" s="10" t="s">
        <v>300</v>
      </c>
      <c r="G18" s="10"/>
      <c r="H18" s="31" t="s">
        <v>287</v>
      </c>
    </row>
    <row r="19" ht="27" customHeight="1" spans="1:8">
      <c r="A19" s="19"/>
      <c r="B19" s="10"/>
      <c r="C19" s="10"/>
      <c r="D19" s="25" t="s">
        <v>301</v>
      </c>
      <c r="E19" s="25"/>
      <c r="F19" s="10" t="s">
        <v>302</v>
      </c>
      <c r="G19" s="10"/>
      <c r="H19" s="31" t="s">
        <v>287</v>
      </c>
    </row>
    <row r="20" ht="27" customHeight="1" spans="1:8">
      <c r="A20" s="19"/>
      <c r="B20" s="10" t="s">
        <v>303</v>
      </c>
      <c r="C20" s="25" t="s">
        <v>304</v>
      </c>
      <c r="D20" s="12" t="s">
        <v>305</v>
      </c>
      <c r="E20" s="14"/>
      <c r="F20" s="10" t="s">
        <v>306</v>
      </c>
      <c r="G20" s="10"/>
      <c r="H20" s="31" t="s">
        <v>287</v>
      </c>
    </row>
    <row r="21" ht="27" customHeight="1" spans="1:8">
      <c r="A21" s="10" t="s">
        <v>307</v>
      </c>
      <c r="B21" s="10"/>
      <c r="C21" s="10"/>
      <c r="D21" s="10"/>
      <c r="E21" s="10"/>
      <c r="F21" s="10"/>
      <c r="G21" s="10"/>
      <c r="H21" s="10"/>
    </row>
    <row r="22" ht="17.25" customHeight="1" spans="1:8">
      <c r="A22" s="10" t="s">
        <v>277</v>
      </c>
      <c r="B22" s="10" t="s">
        <v>278</v>
      </c>
      <c r="C22" s="10" t="s">
        <v>279</v>
      </c>
      <c r="D22" s="10" t="s">
        <v>308</v>
      </c>
      <c r="E22" s="10" t="s">
        <v>281</v>
      </c>
      <c r="F22" s="10"/>
      <c r="G22" s="10"/>
      <c r="H22" s="10" t="s">
        <v>282</v>
      </c>
    </row>
    <row r="23" spans="1:8">
      <c r="A23" s="10"/>
      <c r="B23" s="10"/>
      <c r="C23" s="10"/>
      <c r="D23" s="10"/>
      <c r="E23" s="10"/>
      <c r="F23" s="10"/>
      <c r="G23" s="10"/>
      <c r="H23" s="10"/>
    </row>
    <row r="24" ht="21" customHeight="1" spans="1:8">
      <c r="A24" s="10"/>
      <c r="B24" s="10"/>
      <c r="C24" s="10"/>
      <c r="D24" s="10"/>
      <c r="E24" s="10" t="s">
        <v>309</v>
      </c>
      <c r="F24" s="10" t="s">
        <v>310</v>
      </c>
      <c r="G24" s="10" t="s">
        <v>311</v>
      </c>
      <c r="H24" s="10"/>
    </row>
    <row r="25" ht="23" customHeight="1" spans="1:8">
      <c r="A25" s="10"/>
      <c r="B25" s="10"/>
      <c r="C25" s="10"/>
      <c r="D25" s="10"/>
      <c r="E25" s="10"/>
      <c r="F25" s="10"/>
      <c r="G25" s="10"/>
      <c r="H25" s="10"/>
    </row>
    <row r="26" ht="24" customHeight="1" spans="1:8">
      <c r="A26" s="10" t="s">
        <v>274</v>
      </c>
      <c r="B26" s="10" t="s">
        <v>283</v>
      </c>
      <c r="C26" s="10" t="s">
        <v>284</v>
      </c>
      <c r="D26" s="10" t="s">
        <v>285</v>
      </c>
      <c r="E26" s="10" t="s">
        <v>312</v>
      </c>
      <c r="F26" s="10" t="s">
        <v>313</v>
      </c>
      <c r="G26" s="10" t="s">
        <v>314</v>
      </c>
      <c r="H26" s="10" t="s">
        <v>287</v>
      </c>
    </row>
    <row r="27" ht="24" customHeight="1" spans="1:8">
      <c r="A27" s="10"/>
      <c r="B27" s="10" t="s">
        <v>288</v>
      </c>
      <c r="C27" s="10" t="s">
        <v>289</v>
      </c>
      <c r="D27" s="10" t="s">
        <v>290</v>
      </c>
      <c r="E27" s="10" t="s">
        <v>315</v>
      </c>
      <c r="F27" s="10" t="s">
        <v>315</v>
      </c>
      <c r="G27" s="10" t="s">
        <v>291</v>
      </c>
      <c r="H27" s="10" t="s">
        <v>287</v>
      </c>
    </row>
    <row r="28" ht="24" customHeight="1" spans="1:8">
      <c r="A28" s="10"/>
      <c r="B28" s="10"/>
      <c r="C28" s="10" t="s">
        <v>292</v>
      </c>
      <c r="D28" s="10" t="s">
        <v>293</v>
      </c>
      <c r="E28" s="32">
        <v>1</v>
      </c>
      <c r="F28" s="32">
        <v>1</v>
      </c>
      <c r="G28" s="32">
        <v>1</v>
      </c>
      <c r="H28" s="10" t="s">
        <v>287</v>
      </c>
    </row>
    <row r="29" ht="24" customHeight="1" spans="1:8">
      <c r="A29" s="10"/>
      <c r="B29" s="10"/>
      <c r="C29" s="10"/>
      <c r="D29" s="25" t="s">
        <v>294</v>
      </c>
      <c r="E29" s="32">
        <v>1</v>
      </c>
      <c r="F29" s="32">
        <v>1</v>
      </c>
      <c r="G29" s="32">
        <v>1</v>
      </c>
      <c r="H29" s="10" t="s">
        <v>287</v>
      </c>
    </row>
    <row r="30" ht="24" customHeight="1" spans="1:8">
      <c r="A30" s="10"/>
      <c r="B30" s="10"/>
      <c r="C30" s="10" t="s">
        <v>295</v>
      </c>
      <c r="D30" s="10" t="s">
        <v>296</v>
      </c>
      <c r="E30" s="32">
        <v>1</v>
      </c>
      <c r="F30" s="32">
        <v>1</v>
      </c>
      <c r="G30" s="32">
        <v>1</v>
      </c>
      <c r="H30" s="10" t="s">
        <v>287</v>
      </c>
    </row>
    <row r="31" ht="30" customHeight="1" spans="1:8">
      <c r="A31" s="10"/>
      <c r="B31" s="28" t="s">
        <v>297</v>
      </c>
      <c r="C31" s="28" t="s">
        <v>298</v>
      </c>
      <c r="D31" s="10" t="s">
        <v>299</v>
      </c>
      <c r="E31" s="10" t="s">
        <v>300</v>
      </c>
      <c r="F31" s="10" t="s">
        <v>300</v>
      </c>
      <c r="G31" s="10" t="s">
        <v>300</v>
      </c>
      <c r="H31" s="10" t="s">
        <v>287</v>
      </c>
    </row>
    <row r="32" ht="30" customHeight="1" spans="1:8">
      <c r="A32" s="10"/>
      <c r="B32" s="11"/>
      <c r="C32" s="11"/>
      <c r="D32" s="10" t="s">
        <v>301</v>
      </c>
      <c r="E32" s="10" t="s">
        <v>302</v>
      </c>
      <c r="F32" s="10" t="s">
        <v>302</v>
      </c>
      <c r="G32" s="10" t="s">
        <v>302</v>
      </c>
      <c r="H32" s="10" t="s">
        <v>287</v>
      </c>
    </row>
    <row r="33" ht="29" customHeight="1" spans="1:8">
      <c r="A33" s="10"/>
      <c r="B33" s="10" t="s">
        <v>303</v>
      </c>
      <c r="C33" s="25" t="s">
        <v>304</v>
      </c>
      <c r="D33" s="10" t="s">
        <v>305</v>
      </c>
      <c r="E33" s="32">
        <v>1</v>
      </c>
      <c r="F33" s="32">
        <v>1</v>
      </c>
      <c r="G33" s="10" t="s">
        <v>306</v>
      </c>
      <c r="H33" s="10" t="s">
        <v>287</v>
      </c>
    </row>
  </sheetData>
  <mergeCells count="49">
    <mergeCell ref="A2:G2"/>
    <mergeCell ref="B4:C4"/>
    <mergeCell ref="E4:H4"/>
    <mergeCell ref="B5:C5"/>
    <mergeCell ref="E5:H5"/>
    <mergeCell ref="B6:H6"/>
    <mergeCell ref="A7:H7"/>
    <mergeCell ref="B8:H8"/>
    <mergeCell ref="B9:H9"/>
    <mergeCell ref="B10:H10"/>
    <mergeCell ref="A11:H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A21:H21"/>
    <mergeCell ref="A13:A20"/>
    <mergeCell ref="A22:A25"/>
    <mergeCell ref="A26:A33"/>
    <mergeCell ref="B14:B17"/>
    <mergeCell ref="B18:B19"/>
    <mergeCell ref="B22:B25"/>
    <mergeCell ref="B27:B30"/>
    <mergeCell ref="B31:B32"/>
    <mergeCell ref="C15:C16"/>
    <mergeCell ref="C18:C19"/>
    <mergeCell ref="C22:C25"/>
    <mergeCell ref="C28:C29"/>
    <mergeCell ref="C31:C32"/>
    <mergeCell ref="D22:D25"/>
    <mergeCell ref="E24:E25"/>
    <mergeCell ref="F24:F25"/>
    <mergeCell ref="G24:G25"/>
    <mergeCell ref="H22:H25"/>
    <mergeCell ref="E22:G23"/>
  </mergeCells>
  <printOptions horizontalCentered="1"/>
  <pageMargins left="0.751388888888889" right="0.751388888888889" top="0.747916666666667" bottom="1" header="0.5" footer="0.5"/>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opLeftCell="A16" workbookViewId="0">
      <selection activeCell="L31" sqref="L31"/>
    </sheetView>
  </sheetViews>
  <sheetFormatPr defaultColWidth="9" defaultRowHeight="13.5" outlineLevelCol="7"/>
  <cols>
    <col min="1" max="1" width="11.25" style="1" customWidth="1"/>
    <col min="2" max="2" width="10.25" style="1" customWidth="1"/>
    <col min="3" max="4" width="13.125" style="1" customWidth="1"/>
    <col min="5" max="6" width="9" style="1"/>
    <col min="7" max="7" width="10.25" style="1" customWidth="1"/>
    <col min="8" max="16384" width="9" style="1"/>
  </cols>
  <sheetData>
    <row r="1" ht="30" customHeight="1" spans="1:8">
      <c r="A1" s="2" t="s">
        <v>257</v>
      </c>
    </row>
    <row r="2" ht="30" customHeight="1" spans="1:8">
      <c r="A2" s="3" t="s">
        <v>258</v>
      </c>
      <c r="B2" s="3"/>
      <c r="C2" s="3"/>
      <c r="D2" s="3"/>
      <c r="E2" s="3"/>
      <c r="F2" s="3"/>
      <c r="G2" s="3"/>
    </row>
    <row r="3" ht="30" customHeight="1" spans="1:8">
      <c r="A3" s="4" t="s">
        <v>259</v>
      </c>
      <c r="B3" s="5"/>
      <c r="C3" s="4"/>
      <c r="D3" s="6" t="s">
        <v>260</v>
      </c>
      <c r="E3" s="5" t="s">
        <v>261</v>
      </c>
      <c r="F3" s="6" t="s">
        <v>262</v>
      </c>
      <c r="G3" s="5">
        <v>13554240683</v>
      </c>
    </row>
    <row r="4" ht="30" customHeight="1" spans="1:8">
      <c r="A4" s="7" t="s">
        <v>232</v>
      </c>
      <c r="B4" s="8" t="s">
        <v>254</v>
      </c>
      <c r="C4" s="8"/>
      <c r="D4" s="8" t="s">
        <v>263</v>
      </c>
      <c r="E4" s="8" t="s">
        <v>316</v>
      </c>
      <c r="F4" s="8"/>
      <c r="G4" s="8"/>
      <c r="H4" s="8"/>
    </row>
    <row r="5" ht="30" customHeight="1" spans="1:8">
      <c r="A5" s="7" t="s">
        <v>265</v>
      </c>
      <c r="B5" s="8" t="s">
        <v>200</v>
      </c>
      <c r="C5" s="8"/>
      <c r="D5" s="8" t="s">
        <v>266</v>
      </c>
      <c r="E5" s="8" t="s">
        <v>200</v>
      </c>
      <c r="F5" s="8"/>
      <c r="G5" s="8"/>
      <c r="H5" s="8"/>
    </row>
    <row r="6" ht="30" customHeight="1" spans="1:8">
      <c r="A6" s="7" t="s">
        <v>267</v>
      </c>
      <c r="B6" s="9" t="s">
        <v>268</v>
      </c>
      <c r="C6" s="9"/>
      <c r="D6" s="9"/>
      <c r="E6" s="9"/>
      <c r="F6" s="9"/>
      <c r="G6" s="9"/>
      <c r="H6" s="9"/>
    </row>
    <row r="7" ht="27" customHeight="1" spans="1:8">
      <c r="A7" s="10" t="s">
        <v>269</v>
      </c>
      <c r="B7" s="11"/>
      <c r="C7" s="11"/>
      <c r="D7" s="11"/>
      <c r="E7" s="11"/>
      <c r="F7" s="11"/>
      <c r="G7" s="11"/>
      <c r="H7" s="11"/>
    </row>
    <row r="8" ht="27" customHeight="1" spans="1:8">
      <c r="A8" s="10" t="s">
        <v>270</v>
      </c>
      <c r="B8" s="12" t="s">
        <v>271</v>
      </c>
      <c r="C8" s="13"/>
      <c r="D8" s="13"/>
      <c r="E8" s="13"/>
      <c r="F8" s="13"/>
      <c r="G8" s="13"/>
      <c r="H8" s="14"/>
    </row>
    <row r="9" ht="45" customHeight="1" spans="1:8">
      <c r="A9" s="10" t="s">
        <v>272</v>
      </c>
      <c r="B9" s="15" t="s">
        <v>317</v>
      </c>
      <c r="C9" s="16"/>
      <c r="D9" s="16"/>
      <c r="E9" s="16"/>
      <c r="F9" s="16"/>
      <c r="G9" s="16"/>
      <c r="H9" s="17"/>
    </row>
    <row r="10" ht="45" customHeight="1" spans="1:8">
      <c r="A10" s="10" t="s">
        <v>274</v>
      </c>
      <c r="B10" s="15" t="s">
        <v>318</v>
      </c>
      <c r="C10" s="16"/>
      <c r="D10" s="16"/>
      <c r="E10" s="16"/>
      <c r="F10" s="16"/>
      <c r="G10" s="16"/>
      <c r="H10" s="17"/>
    </row>
    <row r="11" ht="22" customHeight="1" spans="1:8">
      <c r="A11" s="12" t="s">
        <v>276</v>
      </c>
      <c r="B11" s="13"/>
      <c r="C11" s="13"/>
      <c r="D11" s="13"/>
      <c r="E11" s="13"/>
      <c r="F11" s="13"/>
      <c r="G11" s="13"/>
      <c r="H11" s="14"/>
    </row>
    <row r="12" ht="33" customHeight="1" spans="1:8">
      <c r="A12" s="10" t="s">
        <v>277</v>
      </c>
      <c r="B12" s="10" t="s">
        <v>278</v>
      </c>
      <c r="C12" s="10" t="s">
        <v>279</v>
      </c>
      <c r="D12" s="10" t="s">
        <v>280</v>
      </c>
      <c r="E12" s="10"/>
      <c r="F12" s="10" t="s">
        <v>281</v>
      </c>
      <c r="G12" s="10"/>
      <c r="H12" s="18" t="s">
        <v>282</v>
      </c>
    </row>
    <row r="13" ht="17.25" customHeight="1" spans="1:8">
      <c r="A13" s="28" t="s">
        <v>272</v>
      </c>
      <c r="B13" s="18" t="s">
        <v>283</v>
      </c>
      <c r="C13" s="29" t="s">
        <v>284</v>
      </c>
      <c r="D13" s="21" t="s">
        <v>319</v>
      </c>
      <c r="E13" s="22"/>
      <c r="F13" s="23" t="s">
        <v>320</v>
      </c>
      <c r="G13" s="23"/>
      <c r="H13" s="23" t="s">
        <v>287</v>
      </c>
    </row>
    <row r="14" ht="20" customHeight="1" spans="1:8">
      <c r="A14" s="19"/>
      <c r="B14" s="10" t="s">
        <v>288</v>
      </c>
      <c r="C14" s="10" t="s">
        <v>289</v>
      </c>
      <c r="D14" s="21" t="s">
        <v>321</v>
      </c>
      <c r="E14" s="22"/>
      <c r="F14" s="24" t="s">
        <v>322</v>
      </c>
      <c r="G14" s="23"/>
      <c r="H14" s="23" t="s">
        <v>287</v>
      </c>
    </row>
    <row r="15" ht="20" customHeight="1" spans="1:8">
      <c r="A15" s="19"/>
      <c r="B15" s="10"/>
      <c r="C15" s="10"/>
      <c r="D15" s="21" t="s">
        <v>323</v>
      </c>
      <c r="E15" s="22"/>
      <c r="F15" s="24" t="s">
        <v>324</v>
      </c>
      <c r="G15" s="23"/>
      <c r="H15" s="23" t="s">
        <v>287</v>
      </c>
    </row>
    <row r="16" ht="20" customHeight="1" spans="1:8">
      <c r="A16" s="19"/>
      <c r="B16" s="10"/>
      <c r="C16" s="10" t="s">
        <v>292</v>
      </c>
      <c r="D16" s="21" t="s">
        <v>325</v>
      </c>
      <c r="E16" s="22"/>
      <c r="F16" s="24" t="s">
        <v>326</v>
      </c>
      <c r="G16" s="23"/>
      <c r="H16" s="23" t="s">
        <v>287</v>
      </c>
    </row>
    <row r="17" ht="20" customHeight="1" spans="1:8">
      <c r="A17" s="19"/>
      <c r="B17" s="10"/>
      <c r="C17" s="10" t="s">
        <v>295</v>
      </c>
      <c r="D17" s="21" t="s">
        <v>327</v>
      </c>
      <c r="E17" s="22"/>
      <c r="F17" s="24" t="s">
        <v>328</v>
      </c>
      <c r="G17" s="23"/>
      <c r="H17" s="7" t="s">
        <v>287</v>
      </c>
    </row>
    <row r="18" ht="20" customHeight="1" spans="1:8">
      <c r="A18" s="19"/>
      <c r="B18" s="10" t="s">
        <v>297</v>
      </c>
      <c r="C18" s="10" t="s">
        <v>298</v>
      </c>
      <c r="D18" s="21" t="s">
        <v>329</v>
      </c>
      <c r="E18" s="22"/>
      <c r="F18" s="23" t="s">
        <v>330</v>
      </c>
      <c r="G18" s="23"/>
      <c r="H18" s="7" t="s">
        <v>287</v>
      </c>
    </row>
    <row r="19" ht="20" customHeight="1" spans="1:8">
      <c r="A19" s="19"/>
      <c r="B19" s="10"/>
      <c r="C19" s="10"/>
      <c r="D19" s="21" t="s">
        <v>331</v>
      </c>
      <c r="E19" s="22"/>
      <c r="F19" s="23" t="s">
        <v>332</v>
      </c>
      <c r="G19" s="23"/>
      <c r="H19" s="7" t="s">
        <v>287</v>
      </c>
    </row>
    <row r="20" ht="27" customHeight="1" spans="1:8">
      <c r="A20" s="19"/>
      <c r="B20" s="10" t="s">
        <v>303</v>
      </c>
      <c r="C20" s="25" t="s">
        <v>304</v>
      </c>
      <c r="D20" s="21" t="s">
        <v>333</v>
      </c>
      <c r="E20" s="22"/>
      <c r="F20" s="23" t="s">
        <v>306</v>
      </c>
      <c r="G20" s="23"/>
      <c r="H20" s="7" t="s">
        <v>287</v>
      </c>
    </row>
    <row r="21" ht="34" customHeight="1" spans="1:8">
      <c r="A21" s="10" t="s">
        <v>307</v>
      </c>
      <c r="B21" s="10"/>
      <c r="C21" s="10"/>
      <c r="D21" s="10"/>
      <c r="E21" s="10"/>
      <c r="F21" s="10"/>
      <c r="G21" s="10"/>
      <c r="H21" s="10"/>
    </row>
    <row r="22" ht="17.25" customHeight="1" spans="1:8">
      <c r="A22" s="10" t="s">
        <v>277</v>
      </c>
      <c r="B22" s="10" t="s">
        <v>278</v>
      </c>
      <c r="C22" s="10" t="s">
        <v>279</v>
      </c>
      <c r="D22" s="10" t="s">
        <v>308</v>
      </c>
      <c r="E22" s="10" t="s">
        <v>281</v>
      </c>
      <c r="F22" s="10"/>
      <c r="G22" s="10"/>
      <c r="H22" s="10" t="s">
        <v>282</v>
      </c>
    </row>
    <row r="23" spans="1:8">
      <c r="A23" s="10"/>
      <c r="B23" s="10"/>
      <c r="C23" s="10"/>
      <c r="D23" s="10"/>
      <c r="E23" s="10"/>
      <c r="F23" s="10"/>
      <c r="G23" s="10"/>
      <c r="H23" s="10"/>
    </row>
    <row r="24" ht="21" customHeight="1" spans="1:8">
      <c r="A24" s="10"/>
      <c r="B24" s="10"/>
      <c r="C24" s="10"/>
      <c r="D24" s="10"/>
      <c r="E24" s="10" t="s">
        <v>309</v>
      </c>
      <c r="F24" s="10" t="s">
        <v>310</v>
      </c>
      <c r="G24" s="10" t="s">
        <v>311</v>
      </c>
      <c r="H24" s="10"/>
    </row>
    <row r="25" ht="23" customHeight="1" spans="1:8">
      <c r="A25" s="10"/>
      <c r="B25" s="10"/>
      <c r="C25" s="10"/>
      <c r="D25" s="10"/>
      <c r="E25" s="10"/>
      <c r="F25" s="10"/>
      <c r="G25" s="10"/>
      <c r="H25" s="10"/>
    </row>
    <row r="26" ht="24" customHeight="1" spans="1:8">
      <c r="A26" s="10" t="s">
        <v>274</v>
      </c>
      <c r="B26" s="10" t="s">
        <v>283</v>
      </c>
      <c r="C26" s="10" t="s">
        <v>284</v>
      </c>
      <c r="D26" s="23" t="s">
        <v>319</v>
      </c>
      <c r="E26" s="10" t="s">
        <v>334</v>
      </c>
      <c r="F26" s="26" t="s">
        <v>334</v>
      </c>
      <c r="G26" s="7" t="s">
        <v>335</v>
      </c>
      <c r="H26" s="23" t="s">
        <v>287</v>
      </c>
    </row>
    <row r="27" ht="24" customHeight="1" spans="1:8">
      <c r="A27" s="10"/>
      <c r="B27" s="10" t="s">
        <v>288</v>
      </c>
      <c r="C27" s="10" t="s">
        <v>289</v>
      </c>
      <c r="D27" s="23" t="s">
        <v>321</v>
      </c>
      <c r="E27" s="10" t="s">
        <v>336</v>
      </c>
      <c r="F27" s="24" t="s">
        <v>337</v>
      </c>
      <c r="G27" s="33" t="s">
        <v>338</v>
      </c>
      <c r="H27" s="23" t="s">
        <v>287</v>
      </c>
    </row>
    <row r="28" ht="24" customHeight="1" spans="1:8">
      <c r="A28" s="10"/>
      <c r="B28" s="10"/>
      <c r="C28" s="10"/>
      <c r="D28" s="23" t="s">
        <v>323</v>
      </c>
      <c r="E28" s="10" t="s">
        <v>339</v>
      </c>
      <c r="F28" s="24" t="s">
        <v>339</v>
      </c>
      <c r="G28" s="7" t="s">
        <v>340</v>
      </c>
      <c r="H28" s="23" t="s">
        <v>287</v>
      </c>
    </row>
    <row r="29" ht="24" customHeight="1" spans="1:8">
      <c r="A29" s="10"/>
      <c r="B29" s="10"/>
      <c r="C29" s="10" t="s">
        <v>292</v>
      </c>
      <c r="D29" s="23" t="s">
        <v>325</v>
      </c>
      <c r="E29" s="32">
        <v>0.97</v>
      </c>
      <c r="F29" s="24">
        <v>0.98</v>
      </c>
      <c r="G29" s="34" t="s">
        <v>326</v>
      </c>
      <c r="H29" s="23" t="s">
        <v>287</v>
      </c>
    </row>
    <row r="30" ht="24" customHeight="1" spans="1:8">
      <c r="A30" s="10"/>
      <c r="B30" s="10"/>
      <c r="C30" s="10" t="s">
        <v>295</v>
      </c>
      <c r="D30" s="23" t="s">
        <v>327</v>
      </c>
      <c r="E30" s="10" t="s">
        <v>328</v>
      </c>
      <c r="F30" s="34" t="s">
        <v>328</v>
      </c>
      <c r="G30" s="34" t="s">
        <v>328</v>
      </c>
      <c r="H30" s="7" t="s">
        <v>287</v>
      </c>
    </row>
    <row r="31" ht="30" customHeight="1" spans="1:8">
      <c r="A31" s="10"/>
      <c r="B31" s="10" t="s">
        <v>297</v>
      </c>
      <c r="C31" s="28" t="s">
        <v>298</v>
      </c>
      <c r="D31" s="23" t="s">
        <v>329</v>
      </c>
      <c r="E31" s="33" t="s">
        <v>330</v>
      </c>
      <c r="F31" s="33" t="s">
        <v>330</v>
      </c>
      <c r="G31" s="33" t="s">
        <v>330</v>
      </c>
      <c r="H31" s="7" t="s">
        <v>287</v>
      </c>
    </row>
    <row r="32" ht="29" customHeight="1" spans="1:8">
      <c r="A32" s="10"/>
      <c r="B32" s="10"/>
      <c r="C32" s="11"/>
      <c r="D32" s="23" t="s">
        <v>331</v>
      </c>
      <c r="E32" s="33" t="s">
        <v>332</v>
      </c>
      <c r="F32" s="33" t="s">
        <v>332</v>
      </c>
      <c r="G32" s="33" t="s">
        <v>332</v>
      </c>
      <c r="H32" s="7" t="s">
        <v>287</v>
      </c>
    </row>
    <row r="33" ht="29" customHeight="1" spans="1:8">
      <c r="A33" s="10"/>
      <c r="B33" s="10" t="s">
        <v>303</v>
      </c>
      <c r="C33" s="25" t="s">
        <v>304</v>
      </c>
      <c r="D33" s="23" t="s">
        <v>333</v>
      </c>
      <c r="E33" s="32">
        <v>1</v>
      </c>
      <c r="F33" s="27">
        <v>1</v>
      </c>
      <c r="G33" s="35" t="s">
        <v>306</v>
      </c>
      <c r="H33" s="7" t="s">
        <v>287</v>
      </c>
    </row>
  </sheetData>
  <mergeCells count="49">
    <mergeCell ref="A2:G2"/>
    <mergeCell ref="B4:C4"/>
    <mergeCell ref="E4:H4"/>
    <mergeCell ref="B5:C5"/>
    <mergeCell ref="E5:H5"/>
    <mergeCell ref="B6:H6"/>
    <mergeCell ref="A7:H7"/>
    <mergeCell ref="B8:H8"/>
    <mergeCell ref="B9:H9"/>
    <mergeCell ref="B10:H10"/>
    <mergeCell ref="A11:H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A21:H21"/>
    <mergeCell ref="A13:A20"/>
    <mergeCell ref="A22:A25"/>
    <mergeCell ref="A26:A33"/>
    <mergeCell ref="B14:B17"/>
    <mergeCell ref="B18:B19"/>
    <mergeCell ref="B22:B25"/>
    <mergeCell ref="B27:B30"/>
    <mergeCell ref="B31:B32"/>
    <mergeCell ref="C14:C15"/>
    <mergeCell ref="C18:C19"/>
    <mergeCell ref="C22:C25"/>
    <mergeCell ref="C27:C28"/>
    <mergeCell ref="C31:C32"/>
    <mergeCell ref="D22:D25"/>
    <mergeCell ref="E24:E25"/>
    <mergeCell ref="F24:F25"/>
    <mergeCell ref="G24:G25"/>
    <mergeCell ref="H22:H25"/>
    <mergeCell ref="E22:G23"/>
  </mergeCells>
  <printOptions horizontalCentered="1"/>
  <pageMargins left="0.751388888888889" right="0.751388888888889" top="0.747916666666667" bottom="1" header="0.5" footer="0.5"/>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A21" workbookViewId="0">
      <selection activeCell="T12" sqref="T12"/>
    </sheetView>
  </sheetViews>
  <sheetFormatPr defaultColWidth="9" defaultRowHeight="13.5" outlineLevelCol="7"/>
  <cols>
    <col min="1" max="1" width="11.125" style="1" customWidth="1"/>
    <col min="2" max="2" width="11.625" style="1" customWidth="1"/>
    <col min="3" max="3" width="14.75" style="1" customWidth="1"/>
    <col min="4" max="4" width="13.625" style="1" customWidth="1"/>
    <col min="5" max="6" width="9" style="1"/>
    <col min="7" max="7" width="11.25" style="1" customWidth="1"/>
    <col min="8" max="16384" width="9" style="1"/>
  </cols>
  <sheetData>
    <row r="1" ht="30" customHeight="1" spans="1:8">
      <c r="A1" s="2" t="s">
        <v>257</v>
      </c>
    </row>
    <row r="2" ht="30" customHeight="1" spans="1:8">
      <c r="A2" s="3" t="s">
        <v>258</v>
      </c>
      <c r="B2" s="3"/>
      <c r="C2" s="3"/>
      <c r="D2" s="3"/>
      <c r="E2" s="3"/>
      <c r="F2" s="3"/>
      <c r="G2" s="3"/>
    </row>
    <row r="3" ht="30" customHeight="1" spans="1:8">
      <c r="A3" s="4" t="s">
        <v>259</v>
      </c>
      <c r="B3" s="5"/>
      <c r="C3" s="4"/>
      <c r="D3" s="6" t="s">
        <v>260</v>
      </c>
      <c r="E3" s="5" t="s">
        <v>261</v>
      </c>
      <c r="F3" s="6" t="s">
        <v>262</v>
      </c>
      <c r="G3" s="5">
        <v>13554240683</v>
      </c>
    </row>
    <row r="4" ht="30" customHeight="1" spans="1:8">
      <c r="A4" s="7" t="s">
        <v>232</v>
      </c>
      <c r="B4" s="8" t="s">
        <v>253</v>
      </c>
      <c r="C4" s="8"/>
      <c r="D4" s="8" t="s">
        <v>263</v>
      </c>
      <c r="E4" s="8" t="s">
        <v>341</v>
      </c>
      <c r="F4" s="8"/>
      <c r="G4" s="8"/>
      <c r="H4" s="8"/>
    </row>
    <row r="5" ht="30" customHeight="1" spans="1:8">
      <c r="A5" s="7" t="s">
        <v>265</v>
      </c>
      <c r="B5" s="8" t="s">
        <v>200</v>
      </c>
      <c r="C5" s="8"/>
      <c r="D5" s="8" t="s">
        <v>266</v>
      </c>
      <c r="E5" s="8" t="s">
        <v>200</v>
      </c>
      <c r="F5" s="8"/>
      <c r="G5" s="8"/>
      <c r="H5" s="8"/>
    </row>
    <row r="6" ht="30" customHeight="1" spans="1:8">
      <c r="A6" s="7" t="s">
        <v>267</v>
      </c>
      <c r="B6" s="9" t="s">
        <v>268</v>
      </c>
      <c r="C6" s="9"/>
      <c r="D6" s="9"/>
      <c r="E6" s="9"/>
      <c r="F6" s="9"/>
      <c r="G6" s="9"/>
      <c r="H6" s="9"/>
    </row>
    <row r="7" ht="27" customHeight="1" spans="1:8">
      <c r="A7" s="10" t="s">
        <v>269</v>
      </c>
      <c r="B7" s="11"/>
      <c r="C7" s="11"/>
      <c r="D7" s="11"/>
      <c r="E7" s="11"/>
      <c r="F7" s="11"/>
      <c r="G7" s="11"/>
      <c r="H7" s="11"/>
    </row>
    <row r="8" ht="27" customHeight="1" spans="1:8">
      <c r="A8" s="10" t="s">
        <v>270</v>
      </c>
      <c r="B8" s="12" t="s">
        <v>271</v>
      </c>
      <c r="C8" s="13"/>
      <c r="D8" s="13"/>
      <c r="E8" s="13"/>
      <c r="F8" s="13"/>
      <c r="G8" s="13"/>
      <c r="H8" s="14"/>
    </row>
    <row r="9" ht="87" customHeight="1" spans="1:8">
      <c r="A9" s="10" t="s">
        <v>272</v>
      </c>
      <c r="B9" s="15" t="s">
        <v>342</v>
      </c>
      <c r="C9" s="16"/>
      <c r="D9" s="16"/>
      <c r="E9" s="16"/>
      <c r="F9" s="16"/>
      <c r="G9" s="16"/>
      <c r="H9" s="17"/>
    </row>
    <row r="10" ht="51" customHeight="1" spans="1:8">
      <c r="A10" s="10" t="s">
        <v>274</v>
      </c>
      <c r="B10" s="15" t="s">
        <v>343</v>
      </c>
      <c r="C10" s="16"/>
      <c r="D10" s="16"/>
      <c r="E10" s="16"/>
      <c r="F10" s="16"/>
      <c r="G10" s="16"/>
      <c r="H10" s="17"/>
    </row>
    <row r="11" ht="22" customHeight="1" spans="1:8">
      <c r="A11" s="12" t="s">
        <v>276</v>
      </c>
      <c r="B11" s="13"/>
      <c r="C11" s="13"/>
      <c r="D11" s="13"/>
      <c r="E11" s="13"/>
      <c r="F11" s="13"/>
      <c r="G11" s="13"/>
      <c r="H11" s="14"/>
    </row>
    <row r="12" ht="33" customHeight="1" spans="1:8">
      <c r="A12" s="10" t="s">
        <v>277</v>
      </c>
      <c r="B12" s="10" t="s">
        <v>278</v>
      </c>
      <c r="C12" s="10" t="s">
        <v>279</v>
      </c>
      <c r="D12" s="10" t="s">
        <v>280</v>
      </c>
      <c r="E12" s="10"/>
      <c r="F12" s="10" t="s">
        <v>281</v>
      </c>
      <c r="G12" s="10"/>
      <c r="H12" s="18" t="s">
        <v>282</v>
      </c>
    </row>
    <row r="13" ht="17.25" customHeight="1" spans="1:8">
      <c r="A13" s="28" t="s">
        <v>344</v>
      </c>
      <c r="B13" s="18" t="s">
        <v>283</v>
      </c>
      <c r="C13" s="29" t="s">
        <v>284</v>
      </c>
      <c r="D13" s="21" t="s">
        <v>345</v>
      </c>
      <c r="E13" s="22"/>
      <c r="F13" s="23" t="s">
        <v>346</v>
      </c>
      <c r="G13" s="23"/>
      <c r="H13" s="23" t="s">
        <v>287</v>
      </c>
    </row>
    <row r="14" ht="20" customHeight="1" spans="1:8">
      <c r="A14" s="19"/>
      <c r="B14" s="10" t="s">
        <v>288</v>
      </c>
      <c r="C14" s="10" t="s">
        <v>289</v>
      </c>
      <c r="D14" s="21" t="s">
        <v>347</v>
      </c>
      <c r="E14" s="22"/>
      <c r="F14" s="24" t="s">
        <v>348</v>
      </c>
      <c r="G14" s="23"/>
      <c r="H14" s="23" t="s">
        <v>287</v>
      </c>
    </row>
    <row r="15" ht="20" customHeight="1" spans="1:8">
      <c r="A15" s="19"/>
      <c r="B15" s="10"/>
      <c r="C15" s="10"/>
      <c r="D15" s="21" t="s">
        <v>349</v>
      </c>
      <c r="E15" s="22"/>
      <c r="F15" s="24" t="s">
        <v>350</v>
      </c>
      <c r="G15" s="23"/>
      <c r="H15" s="23" t="s">
        <v>287</v>
      </c>
    </row>
    <row r="16" ht="20" customHeight="1" spans="1:8">
      <c r="A16" s="19"/>
      <c r="B16" s="10"/>
      <c r="C16" s="10"/>
      <c r="D16" s="21" t="s">
        <v>351</v>
      </c>
      <c r="E16" s="22"/>
      <c r="F16" s="24" t="s">
        <v>352</v>
      </c>
      <c r="G16" s="23"/>
      <c r="H16" s="23" t="s">
        <v>287</v>
      </c>
    </row>
    <row r="17" ht="20" customHeight="1" spans="1:8">
      <c r="A17" s="19"/>
      <c r="B17" s="10"/>
      <c r="C17" s="28" t="s">
        <v>292</v>
      </c>
      <c r="D17" s="21" t="s">
        <v>353</v>
      </c>
      <c r="E17" s="22"/>
      <c r="F17" s="24" t="s">
        <v>306</v>
      </c>
      <c r="G17" s="23"/>
      <c r="H17" s="23" t="s">
        <v>287</v>
      </c>
    </row>
    <row r="18" ht="20" customHeight="1" spans="1:8">
      <c r="A18" s="19"/>
      <c r="B18" s="10"/>
      <c r="C18" s="19"/>
      <c r="D18" s="21" t="s">
        <v>354</v>
      </c>
      <c r="E18" s="22"/>
      <c r="F18" s="24" t="s">
        <v>355</v>
      </c>
      <c r="G18" s="23"/>
      <c r="H18" s="23" t="s">
        <v>287</v>
      </c>
    </row>
    <row r="19" ht="20" customHeight="1" spans="1:8">
      <c r="A19" s="19"/>
      <c r="B19" s="10"/>
      <c r="C19" s="11"/>
      <c r="D19" s="21" t="s">
        <v>356</v>
      </c>
      <c r="E19" s="22"/>
      <c r="F19" s="24" t="s">
        <v>326</v>
      </c>
      <c r="G19" s="23"/>
      <c r="H19" s="23" t="s">
        <v>287</v>
      </c>
    </row>
    <row r="20" ht="20" customHeight="1" spans="1:8">
      <c r="A20" s="19"/>
      <c r="B20" s="10"/>
      <c r="C20" s="10" t="s">
        <v>295</v>
      </c>
      <c r="D20" s="21" t="s">
        <v>357</v>
      </c>
      <c r="E20" s="22"/>
      <c r="F20" s="23" t="s">
        <v>358</v>
      </c>
      <c r="G20" s="23"/>
      <c r="H20" s="23" t="s">
        <v>287</v>
      </c>
    </row>
    <row r="21" ht="20" customHeight="1" spans="1:8">
      <c r="A21" s="19"/>
      <c r="B21" s="10" t="s">
        <v>297</v>
      </c>
      <c r="C21" s="10" t="s">
        <v>298</v>
      </c>
      <c r="D21" s="21" t="s">
        <v>359</v>
      </c>
      <c r="E21" s="22"/>
      <c r="F21" s="23" t="s">
        <v>360</v>
      </c>
      <c r="G21" s="23"/>
      <c r="H21" s="23" t="s">
        <v>287</v>
      </c>
    </row>
    <row r="22" ht="20" customHeight="1" spans="1:8">
      <c r="A22" s="19"/>
      <c r="B22" s="10"/>
      <c r="C22" s="10"/>
      <c r="D22" s="21" t="s">
        <v>361</v>
      </c>
      <c r="E22" s="22"/>
      <c r="F22" s="23" t="s">
        <v>362</v>
      </c>
      <c r="G22" s="23"/>
      <c r="H22" s="23" t="s">
        <v>287</v>
      </c>
    </row>
    <row r="23" ht="20" customHeight="1" spans="1:8">
      <c r="A23" s="19"/>
      <c r="B23" s="10"/>
      <c r="C23" s="10"/>
      <c r="D23" s="21" t="s">
        <v>363</v>
      </c>
      <c r="E23" s="22"/>
      <c r="F23" s="23" t="s">
        <v>364</v>
      </c>
      <c r="G23" s="23"/>
      <c r="H23" s="23" t="s">
        <v>287</v>
      </c>
    </row>
    <row r="24" ht="27" customHeight="1" spans="1:8">
      <c r="A24" s="19"/>
      <c r="B24" s="10" t="s">
        <v>303</v>
      </c>
      <c r="C24" s="25" t="s">
        <v>304</v>
      </c>
      <c r="D24" s="21" t="s">
        <v>365</v>
      </c>
      <c r="E24" s="22"/>
      <c r="F24" s="23" t="s">
        <v>306</v>
      </c>
      <c r="G24" s="23"/>
      <c r="H24" s="23" t="s">
        <v>287</v>
      </c>
    </row>
    <row r="25" ht="34" customHeight="1" spans="1:8">
      <c r="A25" s="10" t="s">
        <v>307</v>
      </c>
      <c r="B25" s="10"/>
      <c r="C25" s="10"/>
      <c r="D25" s="10"/>
      <c r="E25" s="10"/>
      <c r="F25" s="10"/>
      <c r="G25" s="10"/>
      <c r="H25" s="10"/>
    </row>
    <row r="26" ht="17.25" customHeight="1" spans="1:8">
      <c r="A26" s="10" t="s">
        <v>277</v>
      </c>
      <c r="B26" s="10" t="s">
        <v>278</v>
      </c>
      <c r="C26" s="10" t="s">
        <v>279</v>
      </c>
      <c r="D26" s="10" t="s">
        <v>308</v>
      </c>
      <c r="E26" s="10" t="s">
        <v>281</v>
      </c>
      <c r="F26" s="10"/>
      <c r="G26" s="10"/>
      <c r="H26" s="10" t="s">
        <v>282</v>
      </c>
    </row>
    <row r="27" spans="1:8">
      <c r="A27" s="10"/>
      <c r="B27" s="10"/>
      <c r="C27" s="10"/>
      <c r="D27" s="10"/>
      <c r="E27" s="10"/>
      <c r="F27" s="10"/>
      <c r="G27" s="10"/>
      <c r="H27" s="10"/>
    </row>
    <row r="28" ht="21" customHeight="1" spans="1:8">
      <c r="A28" s="10"/>
      <c r="B28" s="10"/>
      <c r="C28" s="10"/>
      <c r="D28" s="10"/>
      <c r="E28" s="10" t="s">
        <v>309</v>
      </c>
      <c r="F28" s="10" t="s">
        <v>310</v>
      </c>
      <c r="G28" s="10" t="s">
        <v>311</v>
      </c>
      <c r="H28" s="10"/>
    </row>
    <row r="29" ht="23" customHeight="1" spans="1:8">
      <c r="A29" s="10"/>
      <c r="B29" s="10"/>
      <c r="C29" s="10"/>
      <c r="D29" s="10"/>
      <c r="E29" s="10"/>
      <c r="F29" s="10"/>
      <c r="G29" s="10"/>
      <c r="H29" s="10"/>
    </row>
    <row r="30" ht="24" customHeight="1" spans="1:8">
      <c r="A30" s="10" t="s">
        <v>366</v>
      </c>
      <c r="B30" s="10" t="s">
        <v>283</v>
      </c>
      <c r="C30" s="10" t="s">
        <v>284</v>
      </c>
      <c r="D30" s="23" t="s">
        <v>345</v>
      </c>
      <c r="E30" s="26" t="s">
        <v>367</v>
      </c>
      <c r="F30" s="26" t="s">
        <v>367</v>
      </c>
      <c r="G30" s="26" t="s">
        <v>368</v>
      </c>
      <c r="H30" s="23" t="s">
        <v>287</v>
      </c>
    </row>
    <row r="31" ht="24" customHeight="1" spans="1:8">
      <c r="A31" s="10"/>
      <c r="B31" s="10" t="s">
        <v>288</v>
      </c>
      <c r="C31" s="10" t="s">
        <v>289</v>
      </c>
      <c r="D31" s="23" t="s">
        <v>347</v>
      </c>
      <c r="E31" s="10" t="s">
        <v>369</v>
      </c>
      <c r="F31" s="24" t="s">
        <v>370</v>
      </c>
      <c r="G31" s="24" t="s">
        <v>371</v>
      </c>
      <c r="H31" s="23" t="s">
        <v>287</v>
      </c>
    </row>
    <row r="32" ht="24" customHeight="1" spans="1:8">
      <c r="A32" s="10"/>
      <c r="B32" s="10"/>
      <c r="C32" s="10"/>
      <c r="D32" s="23" t="s">
        <v>349</v>
      </c>
      <c r="E32" s="10" t="s">
        <v>372</v>
      </c>
      <c r="F32" s="24" t="s">
        <v>373</v>
      </c>
      <c r="G32" s="24" t="s">
        <v>374</v>
      </c>
      <c r="H32" s="23" t="s">
        <v>287</v>
      </c>
    </row>
    <row r="33" ht="24" customHeight="1" spans="1:8">
      <c r="A33" s="10"/>
      <c r="B33" s="10"/>
      <c r="C33" s="10"/>
      <c r="D33" s="23" t="s">
        <v>351</v>
      </c>
      <c r="E33" s="24" t="s">
        <v>375</v>
      </c>
      <c r="F33" s="24" t="s">
        <v>375</v>
      </c>
      <c r="G33" s="24" t="s">
        <v>376</v>
      </c>
      <c r="H33" s="23" t="s">
        <v>287</v>
      </c>
    </row>
    <row r="34" ht="24" customHeight="1" spans="1:8">
      <c r="A34" s="10"/>
      <c r="B34" s="10"/>
      <c r="C34" s="10" t="s">
        <v>292</v>
      </c>
      <c r="D34" s="23" t="s">
        <v>353</v>
      </c>
      <c r="E34" s="32">
        <v>0.96</v>
      </c>
      <c r="F34" s="24">
        <v>0.95</v>
      </c>
      <c r="G34" s="24" t="s">
        <v>306</v>
      </c>
      <c r="H34" s="23" t="s">
        <v>287</v>
      </c>
    </row>
    <row r="35" ht="24" customHeight="1" spans="1:8">
      <c r="A35" s="10"/>
      <c r="B35" s="10"/>
      <c r="C35" s="10"/>
      <c r="D35" s="23" t="s">
        <v>354</v>
      </c>
      <c r="E35" s="32">
        <v>0.98</v>
      </c>
      <c r="F35" s="24">
        <v>0.98</v>
      </c>
      <c r="G35" s="23" t="s">
        <v>355</v>
      </c>
      <c r="H35" s="23" t="s">
        <v>287</v>
      </c>
    </row>
    <row r="36" ht="24" customHeight="1" spans="1:8">
      <c r="A36" s="10"/>
      <c r="B36" s="10"/>
      <c r="C36" s="10"/>
      <c r="D36" s="23" t="s">
        <v>356</v>
      </c>
      <c r="E36" s="32">
        <v>0.85</v>
      </c>
      <c r="F36" s="24">
        <v>0.98</v>
      </c>
      <c r="G36" s="23" t="s">
        <v>326</v>
      </c>
      <c r="H36" s="23" t="s">
        <v>287</v>
      </c>
    </row>
    <row r="37" ht="24" customHeight="1" spans="1:8">
      <c r="A37" s="10"/>
      <c r="B37" s="10"/>
      <c r="C37" s="10" t="s">
        <v>295</v>
      </c>
      <c r="D37" s="23" t="s">
        <v>357</v>
      </c>
      <c r="E37" s="10" t="s">
        <v>328</v>
      </c>
      <c r="F37" s="23" t="s">
        <v>328</v>
      </c>
      <c r="G37" s="23" t="s">
        <v>328</v>
      </c>
      <c r="H37" s="23" t="s">
        <v>287</v>
      </c>
    </row>
    <row r="38" ht="30" customHeight="1" spans="1:8">
      <c r="A38" s="10"/>
      <c r="B38" s="10" t="s">
        <v>297</v>
      </c>
      <c r="C38" s="28" t="s">
        <v>298</v>
      </c>
      <c r="D38" s="23" t="s">
        <v>359</v>
      </c>
      <c r="E38" s="26" t="s">
        <v>360</v>
      </c>
      <c r="F38" s="26" t="s">
        <v>360</v>
      </c>
      <c r="G38" s="26" t="s">
        <v>360</v>
      </c>
      <c r="H38" s="23" t="s">
        <v>287</v>
      </c>
    </row>
    <row r="39" ht="30" customHeight="1" spans="1:8">
      <c r="A39" s="10"/>
      <c r="B39" s="10"/>
      <c r="C39" s="19"/>
      <c r="D39" s="23" t="s">
        <v>361</v>
      </c>
      <c r="E39" s="26" t="s">
        <v>362</v>
      </c>
      <c r="F39" s="26" t="s">
        <v>362</v>
      </c>
      <c r="G39" s="26" t="s">
        <v>362</v>
      </c>
      <c r="H39" s="23" t="s">
        <v>287</v>
      </c>
    </row>
    <row r="40" ht="29" customHeight="1" spans="1:8">
      <c r="A40" s="10"/>
      <c r="B40" s="10"/>
      <c r="C40" s="11"/>
      <c r="D40" s="23" t="s">
        <v>363</v>
      </c>
      <c r="E40" s="26" t="s">
        <v>364</v>
      </c>
      <c r="F40" s="26" t="s">
        <v>364</v>
      </c>
      <c r="G40" s="26" t="s">
        <v>364</v>
      </c>
      <c r="H40" s="23" t="s">
        <v>287</v>
      </c>
    </row>
    <row r="41" ht="29" customHeight="1" spans="1:8">
      <c r="A41" s="10"/>
      <c r="B41" s="10" t="s">
        <v>303</v>
      </c>
      <c r="C41" s="25" t="s">
        <v>304</v>
      </c>
      <c r="D41" s="23" t="s">
        <v>365</v>
      </c>
      <c r="E41" s="32">
        <v>1</v>
      </c>
      <c r="F41" s="27">
        <v>1</v>
      </c>
      <c r="G41" s="26" t="s">
        <v>306</v>
      </c>
      <c r="H41" s="23" t="s">
        <v>287</v>
      </c>
    </row>
  </sheetData>
  <mergeCells count="59">
    <mergeCell ref="A2:G2"/>
    <mergeCell ref="B4:C4"/>
    <mergeCell ref="E4:H4"/>
    <mergeCell ref="B5:C5"/>
    <mergeCell ref="E5:H5"/>
    <mergeCell ref="B6:H6"/>
    <mergeCell ref="A7:H7"/>
    <mergeCell ref="B8:H8"/>
    <mergeCell ref="B9:H9"/>
    <mergeCell ref="B10:H10"/>
    <mergeCell ref="A11:H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A25:H25"/>
    <mergeCell ref="A13:A24"/>
    <mergeCell ref="A26:A29"/>
    <mergeCell ref="A30:A41"/>
    <mergeCell ref="B14:B20"/>
    <mergeCell ref="B21:B23"/>
    <mergeCell ref="B26:B29"/>
    <mergeCell ref="B31:B37"/>
    <mergeCell ref="B38:B40"/>
    <mergeCell ref="C14:C16"/>
    <mergeCell ref="C17:C19"/>
    <mergeCell ref="C21:C23"/>
    <mergeCell ref="C26:C29"/>
    <mergeCell ref="C31:C33"/>
    <mergeCell ref="C34:C36"/>
    <mergeCell ref="C38:C40"/>
    <mergeCell ref="D26:D29"/>
    <mergeCell ref="E28:E29"/>
    <mergeCell ref="F28:F29"/>
    <mergeCell ref="G28:G29"/>
    <mergeCell ref="H26:H29"/>
    <mergeCell ref="E26:G27"/>
  </mergeCells>
  <printOptions horizontalCentered="1"/>
  <pageMargins left="0.751388888888889" right="0.751388888888889" top="0.747916666666667" bottom="1" header="0.5" footer="0.5"/>
  <pageSetup paperSize="9"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topLeftCell="A34" workbookViewId="0">
      <selection activeCell="E52" sqref="E52"/>
    </sheetView>
  </sheetViews>
  <sheetFormatPr defaultColWidth="9" defaultRowHeight="13.5" outlineLevelCol="7"/>
  <cols>
    <col min="1" max="1" width="11.125" style="1" customWidth="1"/>
    <col min="2" max="2" width="11.625" style="1" customWidth="1"/>
    <col min="3" max="3" width="14.75" style="1" customWidth="1"/>
    <col min="4" max="4" width="15.875" style="1" customWidth="1"/>
    <col min="5" max="6" width="9" style="1"/>
    <col min="7" max="7" width="10.75" style="1" customWidth="1"/>
    <col min="8" max="16384" width="9" style="1"/>
  </cols>
  <sheetData>
    <row r="1" ht="30" customHeight="1" spans="1:8">
      <c r="A1" s="2" t="s">
        <v>257</v>
      </c>
    </row>
    <row r="2" ht="30" customHeight="1" spans="1:8">
      <c r="A2" s="3" t="s">
        <v>258</v>
      </c>
      <c r="B2" s="3"/>
      <c r="C2" s="3"/>
      <c r="D2" s="3"/>
      <c r="E2" s="3"/>
      <c r="F2" s="3"/>
      <c r="G2" s="3"/>
    </row>
    <row r="3" ht="30" customHeight="1" spans="1:8">
      <c r="A3" s="4" t="s">
        <v>259</v>
      </c>
      <c r="B3" s="5"/>
      <c r="C3" s="4"/>
      <c r="D3" s="6" t="s">
        <v>260</v>
      </c>
      <c r="E3" s="5" t="s">
        <v>261</v>
      </c>
      <c r="F3" s="6" t="s">
        <v>262</v>
      </c>
      <c r="G3" s="5">
        <v>13554240683</v>
      </c>
    </row>
    <row r="4" ht="30" customHeight="1" spans="1:8">
      <c r="A4" s="7" t="s">
        <v>232</v>
      </c>
      <c r="B4" s="8" t="s">
        <v>252</v>
      </c>
      <c r="C4" s="8"/>
      <c r="D4" s="8" t="s">
        <v>263</v>
      </c>
      <c r="E4" s="8" t="s">
        <v>377</v>
      </c>
      <c r="F4" s="8"/>
      <c r="G4" s="8"/>
      <c r="H4" s="8"/>
    </row>
    <row r="5" ht="30" customHeight="1" spans="1:8">
      <c r="A5" s="7" t="s">
        <v>265</v>
      </c>
      <c r="B5" s="8" t="s">
        <v>200</v>
      </c>
      <c r="C5" s="8"/>
      <c r="D5" s="8" t="s">
        <v>266</v>
      </c>
      <c r="E5" s="8" t="s">
        <v>200</v>
      </c>
      <c r="F5" s="8"/>
      <c r="G5" s="8"/>
      <c r="H5" s="8"/>
    </row>
    <row r="6" ht="30" customHeight="1" spans="1:8">
      <c r="A6" s="7" t="s">
        <v>267</v>
      </c>
      <c r="B6" s="9" t="s">
        <v>268</v>
      </c>
      <c r="C6" s="9"/>
      <c r="D6" s="9"/>
      <c r="E6" s="9"/>
      <c r="F6" s="9"/>
      <c r="G6" s="9"/>
      <c r="H6" s="9"/>
    </row>
    <row r="7" ht="27" customHeight="1" spans="1:8">
      <c r="A7" s="10" t="s">
        <v>269</v>
      </c>
      <c r="B7" s="11"/>
      <c r="C7" s="11"/>
      <c r="D7" s="11"/>
      <c r="E7" s="11"/>
      <c r="F7" s="11"/>
      <c r="G7" s="11"/>
      <c r="H7" s="11"/>
    </row>
    <row r="8" ht="27" customHeight="1" spans="1:8">
      <c r="A8" s="10" t="s">
        <v>270</v>
      </c>
      <c r="B8" s="12" t="s">
        <v>271</v>
      </c>
      <c r="C8" s="13"/>
      <c r="D8" s="13"/>
      <c r="E8" s="13"/>
      <c r="F8" s="13"/>
      <c r="G8" s="13"/>
      <c r="H8" s="14"/>
    </row>
    <row r="9" ht="57" customHeight="1" spans="1:8">
      <c r="A9" s="10" t="s">
        <v>272</v>
      </c>
      <c r="B9" s="15" t="s">
        <v>378</v>
      </c>
      <c r="C9" s="16"/>
      <c r="D9" s="16"/>
      <c r="E9" s="16"/>
      <c r="F9" s="16"/>
      <c r="G9" s="16"/>
      <c r="H9" s="17"/>
    </row>
    <row r="10" ht="57" customHeight="1" spans="1:8">
      <c r="A10" s="10" t="s">
        <v>274</v>
      </c>
      <c r="B10" s="15" t="s">
        <v>379</v>
      </c>
      <c r="C10" s="16"/>
      <c r="D10" s="16"/>
      <c r="E10" s="16"/>
      <c r="F10" s="16"/>
      <c r="G10" s="16"/>
      <c r="H10" s="17"/>
    </row>
    <row r="11" ht="22" customHeight="1" spans="1:8">
      <c r="A11" s="10" t="s">
        <v>276</v>
      </c>
      <c r="B11" s="10"/>
      <c r="C11" s="10"/>
      <c r="D11" s="10"/>
      <c r="E11" s="10"/>
      <c r="F11" s="10"/>
      <c r="G11" s="10"/>
      <c r="H11" s="31"/>
    </row>
    <row r="12" ht="33" customHeight="1" spans="1:8">
      <c r="A12" s="10" t="s">
        <v>277</v>
      </c>
      <c r="B12" s="10" t="s">
        <v>278</v>
      </c>
      <c r="C12" s="10" t="s">
        <v>279</v>
      </c>
      <c r="D12" s="10" t="s">
        <v>280</v>
      </c>
      <c r="E12" s="10"/>
      <c r="F12" s="10" t="s">
        <v>281</v>
      </c>
      <c r="G12" s="10"/>
      <c r="H12" s="18" t="s">
        <v>282</v>
      </c>
    </row>
    <row r="13" ht="17.25" customHeight="1" spans="1:8">
      <c r="A13" s="28" t="s">
        <v>272</v>
      </c>
      <c r="B13" s="18" t="s">
        <v>283</v>
      </c>
      <c r="C13" s="29" t="s">
        <v>284</v>
      </c>
      <c r="D13" s="21" t="s">
        <v>380</v>
      </c>
      <c r="E13" s="22"/>
      <c r="F13" s="23" t="s">
        <v>381</v>
      </c>
      <c r="G13" s="23"/>
      <c r="H13" s="23" t="s">
        <v>287</v>
      </c>
    </row>
    <row r="14" ht="28" customHeight="1" spans="1:8">
      <c r="A14" s="19"/>
      <c r="B14" s="10" t="s">
        <v>288</v>
      </c>
      <c r="C14" s="10" t="s">
        <v>289</v>
      </c>
      <c r="D14" s="21" t="s">
        <v>382</v>
      </c>
      <c r="E14" s="22"/>
      <c r="F14" s="24" t="s">
        <v>352</v>
      </c>
      <c r="G14" s="23"/>
      <c r="H14" s="23" t="s">
        <v>287</v>
      </c>
    </row>
    <row r="15" ht="20" customHeight="1" spans="1:8">
      <c r="A15" s="19"/>
      <c r="B15" s="10"/>
      <c r="C15" s="10"/>
      <c r="D15" s="21" t="s">
        <v>383</v>
      </c>
      <c r="E15" s="22"/>
      <c r="F15" s="24" t="s">
        <v>384</v>
      </c>
      <c r="G15" s="23"/>
      <c r="H15" s="23" t="s">
        <v>287</v>
      </c>
    </row>
    <row r="16" ht="20" customHeight="1" spans="1:8">
      <c r="A16" s="19"/>
      <c r="B16" s="10"/>
      <c r="C16" s="10"/>
      <c r="D16" s="21" t="s">
        <v>385</v>
      </c>
      <c r="E16" s="22"/>
      <c r="F16" s="24" t="s">
        <v>350</v>
      </c>
      <c r="G16" s="23"/>
      <c r="H16" s="23" t="s">
        <v>287</v>
      </c>
    </row>
    <row r="17" ht="30" customHeight="1" spans="1:8">
      <c r="A17" s="19"/>
      <c r="B17" s="10"/>
      <c r="C17" s="10"/>
      <c r="D17" s="21" t="s">
        <v>386</v>
      </c>
      <c r="E17" s="22"/>
      <c r="F17" s="24" t="s">
        <v>387</v>
      </c>
      <c r="G17" s="23"/>
      <c r="H17" s="23" t="s">
        <v>287</v>
      </c>
    </row>
    <row r="18" ht="20" customHeight="1" spans="1:8">
      <c r="A18" s="19"/>
      <c r="B18" s="10"/>
      <c r="C18" s="10"/>
      <c r="D18" s="21" t="s">
        <v>388</v>
      </c>
      <c r="E18" s="22"/>
      <c r="F18" s="24" t="s">
        <v>352</v>
      </c>
      <c r="G18" s="23"/>
      <c r="H18" s="23" t="s">
        <v>287</v>
      </c>
    </row>
    <row r="19" ht="20" customHeight="1" spans="1:8">
      <c r="A19" s="19"/>
      <c r="B19" s="10"/>
      <c r="C19" s="28" t="s">
        <v>292</v>
      </c>
      <c r="D19" s="21" t="s">
        <v>389</v>
      </c>
      <c r="E19" s="22"/>
      <c r="F19" s="24">
        <v>1</v>
      </c>
      <c r="G19" s="23"/>
      <c r="H19" s="23" t="s">
        <v>287</v>
      </c>
    </row>
    <row r="20" ht="20" customHeight="1" spans="1:8">
      <c r="A20" s="19"/>
      <c r="B20" s="10"/>
      <c r="C20" s="11"/>
      <c r="D20" s="21" t="s">
        <v>390</v>
      </c>
      <c r="E20" s="22"/>
      <c r="F20" s="24">
        <v>1</v>
      </c>
      <c r="G20" s="23"/>
      <c r="H20" s="23" t="s">
        <v>287</v>
      </c>
    </row>
    <row r="21" ht="20" customHeight="1" spans="1:8">
      <c r="A21" s="19"/>
      <c r="B21" s="10"/>
      <c r="C21" s="10" t="s">
        <v>295</v>
      </c>
      <c r="D21" s="21" t="s">
        <v>357</v>
      </c>
      <c r="E21" s="22"/>
      <c r="F21" s="24" t="s">
        <v>358</v>
      </c>
      <c r="G21" s="23"/>
      <c r="H21" s="23" t="s">
        <v>287</v>
      </c>
    </row>
    <row r="22" ht="20" customHeight="1" spans="1:8">
      <c r="A22" s="19"/>
      <c r="B22" s="10" t="s">
        <v>297</v>
      </c>
      <c r="C22" s="28" t="s">
        <v>298</v>
      </c>
      <c r="D22" s="21" t="s">
        <v>391</v>
      </c>
      <c r="E22" s="22"/>
      <c r="F22" s="24" t="s">
        <v>332</v>
      </c>
      <c r="G22" s="23"/>
      <c r="H22" s="23" t="s">
        <v>287</v>
      </c>
    </row>
    <row r="23" ht="20" customHeight="1" spans="1:8">
      <c r="A23" s="19"/>
      <c r="B23" s="10"/>
      <c r="C23" s="19"/>
      <c r="D23" s="21" t="s">
        <v>392</v>
      </c>
      <c r="E23" s="22"/>
      <c r="F23" s="24" t="s">
        <v>393</v>
      </c>
      <c r="G23" s="23"/>
      <c r="H23" s="23" t="s">
        <v>287</v>
      </c>
    </row>
    <row r="24" ht="20" customHeight="1" spans="1:8">
      <c r="A24" s="19"/>
      <c r="B24" s="10"/>
      <c r="C24" s="19"/>
      <c r="D24" s="21" t="s">
        <v>394</v>
      </c>
      <c r="E24" s="22"/>
      <c r="F24" s="24" t="s">
        <v>332</v>
      </c>
      <c r="G24" s="23"/>
      <c r="H24" s="23" t="s">
        <v>287</v>
      </c>
    </row>
    <row r="25" ht="20" customHeight="1" spans="1:8">
      <c r="A25" s="19"/>
      <c r="B25" s="10"/>
      <c r="C25" s="19"/>
      <c r="D25" s="21" t="s">
        <v>395</v>
      </c>
      <c r="E25" s="22"/>
      <c r="F25" s="24" t="s">
        <v>396</v>
      </c>
      <c r="G25" s="23"/>
      <c r="H25" s="23" t="s">
        <v>287</v>
      </c>
    </row>
    <row r="26" ht="20" customHeight="1" spans="1:8">
      <c r="A26" s="19"/>
      <c r="B26" s="10"/>
      <c r="C26" s="19"/>
      <c r="D26" s="21" t="s">
        <v>397</v>
      </c>
      <c r="E26" s="22"/>
      <c r="F26" s="24" t="s">
        <v>332</v>
      </c>
      <c r="G26" s="23"/>
      <c r="H26" s="23" t="s">
        <v>287</v>
      </c>
    </row>
    <row r="27" ht="21" customHeight="1" spans="1:8">
      <c r="A27" s="19"/>
      <c r="B27" s="10"/>
      <c r="C27" s="11"/>
      <c r="D27" s="21" t="s">
        <v>398</v>
      </c>
      <c r="E27" s="22"/>
      <c r="F27" s="24" t="s">
        <v>399</v>
      </c>
      <c r="G27" s="23"/>
      <c r="H27" s="23" t="s">
        <v>287</v>
      </c>
    </row>
    <row r="28" ht="31" customHeight="1" spans="1:8">
      <c r="A28" s="19"/>
      <c r="B28" s="10" t="s">
        <v>303</v>
      </c>
      <c r="C28" s="25" t="s">
        <v>304</v>
      </c>
      <c r="D28" s="21" t="s">
        <v>365</v>
      </c>
      <c r="E28" s="22"/>
      <c r="F28" s="23" t="s">
        <v>306</v>
      </c>
      <c r="G28" s="23"/>
      <c r="H28" s="23" t="s">
        <v>287</v>
      </c>
    </row>
    <row r="29" ht="34" customHeight="1" spans="1:8">
      <c r="A29" s="10" t="s">
        <v>307</v>
      </c>
      <c r="B29" s="10"/>
      <c r="C29" s="10"/>
      <c r="D29" s="10"/>
      <c r="E29" s="10"/>
      <c r="F29" s="10"/>
      <c r="G29" s="10"/>
      <c r="H29" s="10"/>
    </row>
    <row r="30" ht="17.25" customHeight="1" spans="1:8">
      <c r="A30" s="10" t="s">
        <v>277</v>
      </c>
      <c r="B30" s="10" t="s">
        <v>278</v>
      </c>
      <c r="C30" s="10" t="s">
        <v>279</v>
      </c>
      <c r="D30" s="10" t="s">
        <v>308</v>
      </c>
      <c r="E30" s="10" t="s">
        <v>281</v>
      </c>
      <c r="F30" s="10"/>
      <c r="G30" s="10"/>
      <c r="H30" s="10" t="s">
        <v>282</v>
      </c>
    </row>
    <row r="31" spans="1:8">
      <c r="A31" s="10"/>
      <c r="B31" s="10"/>
      <c r="C31" s="10"/>
      <c r="D31" s="10"/>
      <c r="E31" s="10"/>
      <c r="F31" s="10"/>
      <c r="G31" s="10"/>
      <c r="H31" s="10"/>
    </row>
    <row r="32" ht="21" customHeight="1" spans="1:8">
      <c r="A32" s="10"/>
      <c r="B32" s="10"/>
      <c r="C32" s="10"/>
      <c r="D32" s="10"/>
      <c r="E32" s="10" t="s">
        <v>309</v>
      </c>
      <c r="F32" s="10" t="s">
        <v>310</v>
      </c>
      <c r="G32" s="10" t="s">
        <v>311</v>
      </c>
      <c r="H32" s="10"/>
    </row>
    <row r="33" ht="23" customHeight="1" spans="1:8">
      <c r="A33" s="10"/>
      <c r="B33" s="10"/>
      <c r="C33" s="10"/>
      <c r="D33" s="10"/>
      <c r="E33" s="10"/>
      <c r="F33" s="10"/>
      <c r="G33" s="10"/>
      <c r="H33" s="10"/>
    </row>
    <row r="34" ht="24" customHeight="1" spans="1:8">
      <c r="A34" s="10" t="s">
        <v>274</v>
      </c>
      <c r="B34" s="10" t="s">
        <v>283</v>
      </c>
      <c r="C34" s="10" t="s">
        <v>284</v>
      </c>
      <c r="D34" s="23" t="s">
        <v>380</v>
      </c>
      <c r="E34" s="10" t="s">
        <v>400</v>
      </c>
      <c r="F34" s="10" t="s">
        <v>400</v>
      </c>
      <c r="G34" s="26" t="s">
        <v>401</v>
      </c>
      <c r="H34" s="23" t="s">
        <v>287</v>
      </c>
    </row>
    <row r="35" ht="24" customHeight="1" spans="1:8">
      <c r="A35" s="10"/>
      <c r="B35" s="10" t="s">
        <v>288</v>
      </c>
      <c r="C35" s="10" t="s">
        <v>289</v>
      </c>
      <c r="D35" s="23" t="s">
        <v>382</v>
      </c>
      <c r="E35" s="10" t="s">
        <v>400</v>
      </c>
      <c r="F35" s="10" t="s">
        <v>400</v>
      </c>
      <c r="G35" s="24" t="s">
        <v>376</v>
      </c>
      <c r="H35" s="23" t="s">
        <v>287</v>
      </c>
    </row>
    <row r="36" ht="24" customHeight="1" spans="1:8">
      <c r="A36" s="10"/>
      <c r="B36" s="10"/>
      <c r="C36" s="10"/>
      <c r="D36" s="23" t="s">
        <v>383</v>
      </c>
      <c r="E36" s="10" t="s">
        <v>400</v>
      </c>
      <c r="F36" s="10" t="s">
        <v>400</v>
      </c>
      <c r="G36" s="24" t="s">
        <v>402</v>
      </c>
      <c r="H36" s="23" t="s">
        <v>287</v>
      </c>
    </row>
    <row r="37" ht="24" customHeight="1" spans="1:8">
      <c r="A37" s="10"/>
      <c r="B37" s="10"/>
      <c r="C37" s="10"/>
      <c r="D37" s="23" t="s">
        <v>385</v>
      </c>
      <c r="E37" s="10" t="s">
        <v>400</v>
      </c>
      <c r="F37" s="10" t="s">
        <v>400</v>
      </c>
      <c r="G37" s="24" t="s">
        <v>374</v>
      </c>
      <c r="H37" s="23" t="s">
        <v>287</v>
      </c>
    </row>
    <row r="38" ht="24" customHeight="1" spans="1:8">
      <c r="A38" s="10"/>
      <c r="B38" s="10"/>
      <c r="C38" s="10"/>
      <c r="D38" s="23" t="s">
        <v>386</v>
      </c>
      <c r="E38" s="10" t="s">
        <v>400</v>
      </c>
      <c r="F38" s="10" t="s">
        <v>400</v>
      </c>
      <c r="G38" s="24" t="s">
        <v>403</v>
      </c>
      <c r="H38" s="23" t="s">
        <v>287</v>
      </c>
    </row>
    <row r="39" ht="24" customHeight="1" spans="1:8">
      <c r="A39" s="10"/>
      <c r="B39" s="10"/>
      <c r="C39" s="10"/>
      <c r="D39" s="23" t="s">
        <v>388</v>
      </c>
      <c r="E39" s="10" t="s">
        <v>400</v>
      </c>
      <c r="F39" s="10" t="s">
        <v>400</v>
      </c>
      <c r="G39" s="24" t="s">
        <v>376</v>
      </c>
      <c r="H39" s="23" t="s">
        <v>287</v>
      </c>
    </row>
    <row r="40" ht="24" customHeight="1" spans="1:8">
      <c r="A40" s="10"/>
      <c r="B40" s="10"/>
      <c r="C40" s="10" t="s">
        <v>292</v>
      </c>
      <c r="D40" s="23" t="s">
        <v>389</v>
      </c>
      <c r="E40" s="10" t="s">
        <v>400</v>
      </c>
      <c r="F40" s="10" t="s">
        <v>400</v>
      </c>
      <c r="G40" s="24">
        <v>1</v>
      </c>
      <c r="H40" s="23" t="s">
        <v>287</v>
      </c>
    </row>
    <row r="41" ht="24" customHeight="1" spans="1:8">
      <c r="A41" s="10"/>
      <c r="B41" s="10"/>
      <c r="C41" s="10"/>
      <c r="D41" s="23" t="s">
        <v>390</v>
      </c>
      <c r="E41" s="10" t="s">
        <v>400</v>
      </c>
      <c r="F41" s="10" t="s">
        <v>400</v>
      </c>
      <c r="G41" s="24">
        <v>1</v>
      </c>
      <c r="H41" s="23" t="s">
        <v>287</v>
      </c>
    </row>
    <row r="42" ht="24" customHeight="1" spans="1:8">
      <c r="A42" s="10"/>
      <c r="B42" s="10"/>
      <c r="C42" s="10" t="s">
        <v>295</v>
      </c>
      <c r="D42" s="23" t="s">
        <v>357</v>
      </c>
      <c r="E42" s="10" t="s">
        <v>400</v>
      </c>
      <c r="F42" s="10" t="s">
        <v>400</v>
      </c>
      <c r="G42" s="23" t="s">
        <v>328</v>
      </c>
      <c r="H42" s="23" t="s">
        <v>287</v>
      </c>
    </row>
    <row r="43" ht="30" customHeight="1" spans="1:8">
      <c r="A43" s="10"/>
      <c r="B43" s="10" t="s">
        <v>297</v>
      </c>
      <c r="C43" s="28" t="s">
        <v>298</v>
      </c>
      <c r="D43" s="23" t="s">
        <v>391</v>
      </c>
      <c r="E43" s="10" t="s">
        <v>400</v>
      </c>
      <c r="F43" s="10" t="s">
        <v>400</v>
      </c>
      <c r="G43" s="26" t="s">
        <v>332</v>
      </c>
      <c r="H43" s="23" t="s">
        <v>287</v>
      </c>
    </row>
    <row r="44" ht="30" customHeight="1" spans="1:8">
      <c r="A44" s="10"/>
      <c r="B44" s="10"/>
      <c r="C44" s="19"/>
      <c r="D44" s="23" t="s">
        <v>392</v>
      </c>
      <c r="E44" s="10" t="s">
        <v>400</v>
      </c>
      <c r="F44" s="10" t="s">
        <v>400</v>
      </c>
      <c r="G44" s="26" t="s">
        <v>393</v>
      </c>
      <c r="H44" s="23" t="s">
        <v>287</v>
      </c>
    </row>
    <row r="45" ht="30" customHeight="1" spans="1:8">
      <c r="A45" s="10"/>
      <c r="B45" s="10"/>
      <c r="C45" s="19"/>
      <c r="D45" s="23" t="s">
        <v>394</v>
      </c>
      <c r="E45" s="10" t="s">
        <v>400</v>
      </c>
      <c r="F45" s="10" t="s">
        <v>400</v>
      </c>
      <c r="G45" s="26" t="s">
        <v>332</v>
      </c>
      <c r="H45" s="23" t="s">
        <v>287</v>
      </c>
    </row>
    <row r="46" ht="30" customHeight="1" spans="1:8">
      <c r="A46" s="10"/>
      <c r="B46" s="10"/>
      <c r="C46" s="19"/>
      <c r="D46" s="23" t="s">
        <v>395</v>
      </c>
      <c r="E46" s="10" t="s">
        <v>400</v>
      </c>
      <c r="F46" s="10" t="s">
        <v>400</v>
      </c>
      <c r="G46" s="26" t="s">
        <v>396</v>
      </c>
      <c r="H46" s="23" t="s">
        <v>287</v>
      </c>
    </row>
    <row r="47" ht="30" customHeight="1" spans="1:8">
      <c r="A47" s="10"/>
      <c r="B47" s="10"/>
      <c r="C47" s="19"/>
      <c r="D47" s="23" t="s">
        <v>397</v>
      </c>
      <c r="E47" s="10" t="s">
        <v>400</v>
      </c>
      <c r="F47" s="10" t="s">
        <v>400</v>
      </c>
      <c r="G47" s="26" t="s">
        <v>332</v>
      </c>
      <c r="H47" s="23" t="s">
        <v>287</v>
      </c>
    </row>
    <row r="48" ht="29" customHeight="1" spans="1:8">
      <c r="A48" s="10"/>
      <c r="B48" s="10"/>
      <c r="C48" s="11"/>
      <c r="D48" s="23" t="s">
        <v>398</v>
      </c>
      <c r="E48" s="10" t="s">
        <v>400</v>
      </c>
      <c r="F48" s="10" t="s">
        <v>400</v>
      </c>
      <c r="G48" s="26" t="s">
        <v>399</v>
      </c>
      <c r="H48" s="23" t="s">
        <v>287</v>
      </c>
    </row>
    <row r="49" ht="29" customHeight="1" spans="1:8">
      <c r="A49" s="10"/>
      <c r="B49" s="10" t="s">
        <v>303</v>
      </c>
      <c r="C49" s="25" t="s">
        <v>304</v>
      </c>
      <c r="D49" s="23" t="s">
        <v>365</v>
      </c>
      <c r="E49" s="10" t="s">
        <v>400</v>
      </c>
      <c r="F49" s="10" t="s">
        <v>400</v>
      </c>
      <c r="G49" s="26" t="s">
        <v>306</v>
      </c>
      <c r="H49" s="23" t="s">
        <v>287</v>
      </c>
    </row>
  </sheetData>
  <mergeCells count="67">
    <mergeCell ref="A2:G2"/>
    <mergeCell ref="B4:C4"/>
    <mergeCell ref="E4:H4"/>
    <mergeCell ref="B5:C5"/>
    <mergeCell ref="E5:H5"/>
    <mergeCell ref="B6:H6"/>
    <mergeCell ref="A7:H7"/>
    <mergeCell ref="B8:H8"/>
    <mergeCell ref="B9:H9"/>
    <mergeCell ref="B10:H10"/>
    <mergeCell ref="A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A29:H29"/>
    <mergeCell ref="A13:A28"/>
    <mergeCell ref="A30:A33"/>
    <mergeCell ref="A34:A49"/>
    <mergeCell ref="B14:B21"/>
    <mergeCell ref="B22:B27"/>
    <mergeCell ref="B30:B33"/>
    <mergeCell ref="B35:B42"/>
    <mergeCell ref="B43:B48"/>
    <mergeCell ref="C14:C18"/>
    <mergeCell ref="C19:C20"/>
    <mergeCell ref="C22:C27"/>
    <mergeCell ref="C30:C33"/>
    <mergeCell ref="C35:C39"/>
    <mergeCell ref="C40:C41"/>
    <mergeCell ref="C43:C48"/>
    <mergeCell ref="D30:D33"/>
    <mergeCell ref="E32:E33"/>
    <mergeCell ref="F32:F33"/>
    <mergeCell ref="G32:G33"/>
    <mergeCell ref="H30:H33"/>
    <mergeCell ref="E30:G31"/>
  </mergeCells>
  <printOptions horizontalCentered="1"/>
  <pageMargins left="0.751388888888889" right="0.751388888888889" top="0.747916666666667" bottom="1" header="0.5" footer="0.5"/>
  <pageSetup paperSize="9"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L28" sqref="L28"/>
    </sheetView>
  </sheetViews>
  <sheetFormatPr defaultColWidth="9" defaultRowHeight="13.5" outlineLevelCol="7"/>
  <cols>
    <col min="1" max="1" width="11.125" style="1" customWidth="1"/>
    <col min="2" max="2" width="11.625" style="1" customWidth="1"/>
    <col min="3" max="3" width="14.75" style="1" customWidth="1"/>
    <col min="4" max="4" width="12.875" style="1" customWidth="1"/>
    <col min="5" max="6" width="9" style="1"/>
    <col min="7" max="7" width="10.875" style="1" customWidth="1"/>
    <col min="8" max="16384" width="9" style="1"/>
  </cols>
  <sheetData>
    <row r="1" ht="30" customHeight="1" spans="1:8">
      <c r="A1" s="2" t="s">
        <v>257</v>
      </c>
    </row>
    <row r="2" ht="30" customHeight="1" spans="1:8">
      <c r="A2" s="3" t="s">
        <v>258</v>
      </c>
      <c r="B2" s="3"/>
      <c r="C2" s="3"/>
      <c r="D2" s="3"/>
      <c r="E2" s="3"/>
      <c r="F2" s="3"/>
      <c r="G2" s="3"/>
    </row>
    <row r="3" ht="30" customHeight="1" spans="1:8">
      <c r="A3" s="4" t="s">
        <v>259</v>
      </c>
      <c r="B3" s="5"/>
      <c r="C3" s="4"/>
      <c r="D3" s="6" t="s">
        <v>260</v>
      </c>
      <c r="E3" s="5" t="s">
        <v>261</v>
      </c>
      <c r="F3" s="6" t="s">
        <v>262</v>
      </c>
      <c r="G3" s="5">
        <v>13554240683</v>
      </c>
    </row>
    <row r="4" ht="30" customHeight="1" spans="1:8">
      <c r="A4" s="7" t="s">
        <v>232</v>
      </c>
      <c r="B4" s="8" t="s">
        <v>250</v>
      </c>
      <c r="C4" s="8"/>
      <c r="D4" s="8" t="s">
        <v>263</v>
      </c>
      <c r="E4" s="8" t="s">
        <v>404</v>
      </c>
      <c r="F4" s="8"/>
      <c r="G4" s="8"/>
      <c r="H4" s="8"/>
    </row>
    <row r="5" ht="30" customHeight="1" spans="1:8">
      <c r="A5" s="7" t="s">
        <v>265</v>
      </c>
      <c r="B5" s="8" t="s">
        <v>200</v>
      </c>
      <c r="C5" s="8"/>
      <c r="D5" s="8" t="s">
        <v>266</v>
      </c>
      <c r="E5" s="8" t="s">
        <v>405</v>
      </c>
      <c r="F5" s="8"/>
      <c r="G5" s="8"/>
      <c r="H5" s="8"/>
    </row>
    <row r="6" ht="30" customHeight="1" spans="1:8">
      <c r="A6" s="7" t="s">
        <v>267</v>
      </c>
      <c r="B6" s="9" t="s">
        <v>268</v>
      </c>
      <c r="C6" s="9"/>
      <c r="D6" s="9"/>
      <c r="E6" s="9"/>
      <c r="F6" s="9"/>
      <c r="G6" s="9"/>
      <c r="H6" s="9"/>
    </row>
    <row r="7" ht="27" customHeight="1" spans="1:8">
      <c r="A7" s="10" t="s">
        <v>269</v>
      </c>
      <c r="B7" s="11"/>
      <c r="C7" s="11"/>
      <c r="D7" s="11"/>
      <c r="E7" s="11"/>
      <c r="F7" s="11"/>
      <c r="G7" s="11"/>
      <c r="H7" s="11"/>
    </row>
    <row r="8" ht="27" customHeight="1" spans="1:8">
      <c r="A8" s="10" t="s">
        <v>270</v>
      </c>
      <c r="B8" s="12" t="s">
        <v>271</v>
      </c>
      <c r="C8" s="13"/>
      <c r="D8" s="13"/>
      <c r="E8" s="13"/>
      <c r="F8" s="13"/>
      <c r="G8" s="13"/>
      <c r="H8" s="14"/>
    </row>
    <row r="9" ht="34" customHeight="1" spans="1:8">
      <c r="A9" s="10" t="s">
        <v>272</v>
      </c>
      <c r="B9" s="15" t="s">
        <v>406</v>
      </c>
      <c r="C9" s="16"/>
      <c r="D9" s="16"/>
      <c r="E9" s="16"/>
      <c r="F9" s="16"/>
      <c r="G9" s="16"/>
      <c r="H9" s="17"/>
    </row>
    <row r="10" ht="34" customHeight="1" spans="1:8">
      <c r="A10" s="10" t="s">
        <v>274</v>
      </c>
      <c r="B10" s="15" t="s">
        <v>407</v>
      </c>
      <c r="C10" s="16"/>
      <c r="D10" s="16"/>
      <c r="E10" s="16"/>
      <c r="F10" s="16"/>
      <c r="G10" s="16"/>
      <c r="H10" s="17"/>
    </row>
    <row r="11" ht="22" customHeight="1" spans="1:8">
      <c r="A11" s="12" t="s">
        <v>276</v>
      </c>
      <c r="B11" s="13"/>
      <c r="C11" s="13"/>
      <c r="D11" s="13"/>
      <c r="E11" s="13"/>
      <c r="F11" s="13"/>
      <c r="G11" s="13"/>
      <c r="H11" s="14"/>
    </row>
    <row r="12" ht="33" customHeight="1" spans="1:8">
      <c r="A12" s="10" t="s">
        <v>277</v>
      </c>
      <c r="B12" s="10" t="s">
        <v>278</v>
      </c>
      <c r="C12" s="10" t="s">
        <v>279</v>
      </c>
      <c r="D12" s="10" t="s">
        <v>280</v>
      </c>
      <c r="E12" s="10"/>
      <c r="F12" s="10" t="s">
        <v>281</v>
      </c>
      <c r="G12" s="10"/>
      <c r="H12" s="18" t="s">
        <v>282</v>
      </c>
    </row>
    <row r="13" ht="17.25" customHeight="1" spans="1:8">
      <c r="A13" s="28" t="s">
        <v>272</v>
      </c>
      <c r="B13" s="18" t="s">
        <v>283</v>
      </c>
      <c r="C13" s="29" t="s">
        <v>284</v>
      </c>
      <c r="D13" s="21" t="s">
        <v>408</v>
      </c>
      <c r="E13" s="22"/>
      <c r="F13" s="23" t="s">
        <v>409</v>
      </c>
      <c r="G13" s="23"/>
      <c r="H13" s="23" t="s">
        <v>287</v>
      </c>
    </row>
    <row r="14" ht="20" customHeight="1" spans="1:8">
      <c r="A14" s="19"/>
      <c r="B14" s="10" t="s">
        <v>288</v>
      </c>
      <c r="C14" s="10" t="s">
        <v>289</v>
      </c>
      <c r="D14" s="21" t="s">
        <v>410</v>
      </c>
      <c r="E14" s="22"/>
      <c r="F14" s="24" t="s">
        <v>411</v>
      </c>
      <c r="G14" s="23"/>
      <c r="H14" s="23" t="s">
        <v>287</v>
      </c>
    </row>
    <row r="15" ht="25" customHeight="1" spans="1:8">
      <c r="A15" s="19"/>
      <c r="B15" s="10"/>
      <c r="C15" s="10"/>
      <c r="D15" s="21" t="s">
        <v>412</v>
      </c>
      <c r="E15" s="22"/>
      <c r="F15" s="24" t="s">
        <v>413</v>
      </c>
      <c r="G15" s="23"/>
      <c r="H15" s="23" t="s">
        <v>287</v>
      </c>
    </row>
    <row r="16" ht="20" customHeight="1" spans="1:8">
      <c r="A16" s="19"/>
      <c r="B16" s="10"/>
      <c r="C16" s="10"/>
      <c r="D16" s="21" t="s">
        <v>414</v>
      </c>
      <c r="E16" s="22"/>
      <c r="F16" s="24" t="s">
        <v>384</v>
      </c>
      <c r="G16" s="23"/>
      <c r="H16" s="23" t="s">
        <v>287</v>
      </c>
    </row>
    <row r="17" ht="20" customHeight="1" spans="1:8">
      <c r="A17" s="19"/>
      <c r="B17" s="10"/>
      <c r="C17" s="28" t="s">
        <v>292</v>
      </c>
      <c r="D17" s="21" t="s">
        <v>415</v>
      </c>
      <c r="E17" s="22"/>
      <c r="F17" s="24" t="s">
        <v>306</v>
      </c>
      <c r="G17" s="23"/>
      <c r="H17" s="23" t="s">
        <v>287</v>
      </c>
    </row>
    <row r="18" ht="20" customHeight="1" spans="1:8">
      <c r="A18" s="19"/>
      <c r="B18" s="10"/>
      <c r="C18" s="19"/>
      <c r="D18" s="21" t="s">
        <v>416</v>
      </c>
      <c r="E18" s="22"/>
      <c r="F18" s="24" t="s">
        <v>384</v>
      </c>
      <c r="G18" s="23"/>
      <c r="H18" s="23" t="s">
        <v>287</v>
      </c>
    </row>
    <row r="19" ht="20" customHeight="1" spans="1:8">
      <c r="A19" s="19"/>
      <c r="B19" s="10"/>
      <c r="C19" s="10" t="s">
        <v>295</v>
      </c>
      <c r="D19" s="21" t="s">
        <v>417</v>
      </c>
      <c r="E19" s="22"/>
      <c r="F19" s="23" t="s">
        <v>418</v>
      </c>
      <c r="G19" s="23"/>
      <c r="H19" s="23" t="s">
        <v>287</v>
      </c>
    </row>
    <row r="20" ht="20" customHeight="1" spans="1:8">
      <c r="A20" s="19"/>
      <c r="B20" s="10" t="s">
        <v>297</v>
      </c>
      <c r="C20" s="19" t="s">
        <v>298</v>
      </c>
      <c r="D20" s="21" t="s">
        <v>419</v>
      </c>
      <c r="E20" s="22"/>
      <c r="F20" s="23" t="s">
        <v>332</v>
      </c>
      <c r="G20" s="23"/>
      <c r="H20" s="23" t="s">
        <v>287</v>
      </c>
    </row>
    <row r="21" ht="20" customHeight="1" spans="1:8">
      <c r="A21" s="19"/>
      <c r="B21" s="10"/>
      <c r="C21" s="19"/>
      <c r="D21" s="21" t="s">
        <v>420</v>
      </c>
      <c r="E21" s="22"/>
      <c r="F21" s="23" t="s">
        <v>421</v>
      </c>
      <c r="G21" s="23"/>
      <c r="H21" s="23" t="s">
        <v>287</v>
      </c>
    </row>
    <row r="22" ht="20" customHeight="1" spans="1:8">
      <c r="A22" s="19"/>
      <c r="B22" s="10"/>
      <c r="C22" s="11"/>
      <c r="D22" s="21" t="s">
        <v>422</v>
      </c>
      <c r="E22" s="22"/>
      <c r="F22" s="23" t="s">
        <v>330</v>
      </c>
      <c r="G22" s="23"/>
      <c r="H22" s="23" t="s">
        <v>287</v>
      </c>
    </row>
    <row r="23" ht="29" customHeight="1" spans="1:8">
      <c r="A23" s="19"/>
      <c r="B23" s="10" t="s">
        <v>303</v>
      </c>
      <c r="C23" s="25" t="s">
        <v>304</v>
      </c>
      <c r="D23" s="21" t="s">
        <v>423</v>
      </c>
      <c r="E23" s="22"/>
      <c r="F23" s="24" t="s">
        <v>355</v>
      </c>
      <c r="G23" s="23"/>
      <c r="H23" s="23" t="s">
        <v>287</v>
      </c>
    </row>
    <row r="24" ht="34" customHeight="1" spans="1:8">
      <c r="A24" s="10" t="s">
        <v>307</v>
      </c>
      <c r="B24" s="10"/>
      <c r="C24" s="10"/>
      <c r="D24" s="10"/>
      <c r="E24" s="10"/>
      <c r="F24" s="10"/>
      <c r="G24" s="10"/>
      <c r="H24" s="10"/>
    </row>
    <row r="25" ht="17.25" customHeight="1" spans="1:8">
      <c r="A25" s="10" t="s">
        <v>277</v>
      </c>
      <c r="B25" s="10" t="s">
        <v>278</v>
      </c>
      <c r="C25" s="10" t="s">
        <v>279</v>
      </c>
      <c r="D25" s="10" t="s">
        <v>308</v>
      </c>
      <c r="E25" s="10" t="s">
        <v>281</v>
      </c>
      <c r="F25" s="10"/>
      <c r="G25" s="10"/>
      <c r="H25" s="10" t="s">
        <v>282</v>
      </c>
    </row>
    <row r="26" spans="1:8">
      <c r="A26" s="10"/>
      <c r="B26" s="10"/>
      <c r="C26" s="10"/>
      <c r="D26" s="10"/>
      <c r="E26" s="10"/>
      <c r="F26" s="10"/>
      <c r="G26" s="10"/>
      <c r="H26" s="10"/>
    </row>
    <row r="27" ht="21" customHeight="1" spans="1:8">
      <c r="A27" s="10"/>
      <c r="B27" s="10"/>
      <c r="C27" s="10"/>
      <c r="D27" s="10"/>
      <c r="E27" s="10" t="s">
        <v>309</v>
      </c>
      <c r="F27" s="10" t="s">
        <v>310</v>
      </c>
      <c r="G27" s="10" t="s">
        <v>311</v>
      </c>
      <c r="H27" s="10"/>
    </row>
    <row r="28" ht="23" customHeight="1" spans="1:8">
      <c r="A28" s="10"/>
      <c r="B28" s="10"/>
      <c r="C28" s="10"/>
      <c r="D28" s="10"/>
      <c r="E28" s="10"/>
      <c r="F28" s="10"/>
      <c r="G28" s="10"/>
      <c r="H28" s="10"/>
    </row>
    <row r="29" ht="24" customHeight="1" spans="1:8">
      <c r="A29" s="10" t="s">
        <v>274</v>
      </c>
      <c r="B29" s="10" t="s">
        <v>283</v>
      </c>
      <c r="C29" s="10" t="s">
        <v>284</v>
      </c>
      <c r="D29" s="23" t="s">
        <v>408</v>
      </c>
      <c r="E29" s="26" t="s">
        <v>424</v>
      </c>
      <c r="F29" s="26" t="s">
        <v>424</v>
      </c>
      <c r="G29" s="26" t="s">
        <v>404</v>
      </c>
      <c r="H29" s="7" t="s">
        <v>287</v>
      </c>
    </row>
    <row r="30" ht="30" customHeight="1" spans="1:8">
      <c r="A30" s="10"/>
      <c r="B30" s="10" t="s">
        <v>288</v>
      </c>
      <c r="C30" s="10" t="s">
        <v>289</v>
      </c>
      <c r="D30" s="23" t="s">
        <v>410</v>
      </c>
      <c r="E30" s="24" t="s">
        <v>425</v>
      </c>
      <c r="F30" s="24" t="s">
        <v>425</v>
      </c>
      <c r="G30" s="24" t="s">
        <v>426</v>
      </c>
      <c r="H30" s="7" t="s">
        <v>287</v>
      </c>
    </row>
    <row r="31" ht="27" customHeight="1" spans="1:8">
      <c r="A31" s="10"/>
      <c r="B31" s="10"/>
      <c r="C31" s="10"/>
      <c r="D31" s="23" t="s">
        <v>412</v>
      </c>
      <c r="E31" s="24" t="s">
        <v>427</v>
      </c>
      <c r="F31" s="24" t="s">
        <v>427</v>
      </c>
      <c r="G31" s="24" t="s">
        <v>428</v>
      </c>
      <c r="H31" s="7" t="s">
        <v>287</v>
      </c>
    </row>
    <row r="32" ht="27" customHeight="1" spans="1:8">
      <c r="A32" s="10"/>
      <c r="B32" s="10"/>
      <c r="C32" s="10"/>
      <c r="D32" s="23" t="s">
        <v>414</v>
      </c>
      <c r="E32" s="24" t="s">
        <v>429</v>
      </c>
      <c r="F32" s="24" t="s">
        <v>429</v>
      </c>
      <c r="G32" s="24" t="s">
        <v>402</v>
      </c>
      <c r="H32" s="7" t="s">
        <v>287</v>
      </c>
    </row>
    <row r="33" ht="24" customHeight="1" spans="1:8">
      <c r="A33" s="10"/>
      <c r="B33" s="10"/>
      <c r="C33" s="10" t="s">
        <v>292</v>
      </c>
      <c r="D33" s="23" t="s">
        <v>415</v>
      </c>
      <c r="E33" s="24">
        <v>1</v>
      </c>
      <c r="F33" s="24">
        <v>1</v>
      </c>
      <c r="G33" s="24" t="s">
        <v>306</v>
      </c>
      <c r="H33" s="7" t="s">
        <v>287</v>
      </c>
    </row>
    <row r="34" ht="24" customHeight="1" spans="1:8">
      <c r="A34" s="10"/>
      <c r="B34" s="10"/>
      <c r="C34" s="10"/>
      <c r="D34" s="23" t="s">
        <v>416</v>
      </c>
      <c r="E34" s="23" t="s">
        <v>429</v>
      </c>
      <c r="F34" s="23" t="s">
        <v>429</v>
      </c>
      <c r="G34" s="23" t="s">
        <v>402</v>
      </c>
      <c r="H34" s="7" t="s">
        <v>287</v>
      </c>
    </row>
    <row r="35" ht="24" customHeight="1" spans="1:8">
      <c r="A35" s="10"/>
      <c r="B35" s="10"/>
      <c r="C35" s="10" t="s">
        <v>295</v>
      </c>
      <c r="D35" s="23" t="s">
        <v>417</v>
      </c>
      <c r="E35" s="23" t="s">
        <v>418</v>
      </c>
      <c r="F35" s="23" t="s">
        <v>418</v>
      </c>
      <c r="G35" s="23" t="s">
        <v>418</v>
      </c>
      <c r="H35" s="7" t="s">
        <v>287</v>
      </c>
    </row>
    <row r="36" ht="32" customHeight="1" spans="1:8">
      <c r="A36" s="10"/>
      <c r="B36" s="10" t="s">
        <v>297</v>
      </c>
      <c r="C36" s="19" t="s">
        <v>298</v>
      </c>
      <c r="D36" s="23" t="s">
        <v>419</v>
      </c>
      <c r="E36" s="26" t="s">
        <v>332</v>
      </c>
      <c r="F36" s="26" t="s">
        <v>332</v>
      </c>
      <c r="G36" s="26" t="s">
        <v>332</v>
      </c>
      <c r="H36" s="7" t="s">
        <v>287</v>
      </c>
    </row>
    <row r="37" ht="31" customHeight="1" spans="1:8">
      <c r="A37" s="10"/>
      <c r="B37" s="10"/>
      <c r="C37" s="19"/>
      <c r="D37" s="23" t="s">
        <v>420</v>
      </c>
      <c r="E37" s="26" t="s">
        <v>421</v>
      </c>
      <c r="F37" s="26" t="s">
        <v>421</v>
      </c>
      <c r="G37" s="26" t="s">
        <v>421</v>
      </c>
      <c r="H37" s="7" t="s">
        <v>287</v>
      </c>
    </row>
    <row r="38" ht="30" customHeight="1" spans="1:8">
      <c r="A38" s="10"/>
      <c r="B38" s="10"/>
      <c r="C38" s="19"/>
      <c r="D38" s="23" t="s">
        <v>422</v>
      </c>
      <c r="E38" s="26" t="s">
        <v>330</v>
      </c>
      <c r="F38" s="26" t="s">
        <v>330</v>
      </c>
      <c r="G38" s="26" t="s">
        <v>330</v>
      </c>
      <c r="H38" s="7" t="s">
        <v>287</v>
      </c>
    </row>
    <row r="39" ht="29" customHeight="1" spans="1:8">
      <c r="A39" s="10"/>
      <c r="B39" s="10" t="s">
        <v>303</v>
      </c>
      <c r="C39" s="25" t="s">
        <v>304</v>
      </c>
      <c r="D39" s="23" t="s">
        <v>423</v>
      </c>
      <c r="E39" s="27">
        <v>1</v>
      </c>
      <c r="F39" s="27">
        <v>1</v>
      </c>
      <c r="G39" s="26" t="s">
        <v>355</v>
      </c>
      <c r="H39" s="7" t="s">
        <v>287</v>
      </c>
    </row>
  </sheetData>
  <mergeCells count="57">
    <mergeCell ref="A2:G2"/>
    <mergeCell ref="B4:C4"/>
    <mergeCell ref="E4:H4"/>
    <mergeCell ref="B5:C5"/>
    <mergeCell ref="E5:H5"/>
    <mergeCell ref="B6:H6"/>
    <mergeCell ref="A7:H7"/>
    <mergeCell ref="B8:H8"/>
    <mergeCell ref="B9:H9"/>
    <mergeCell ref="B10:H10"/>
    <mergeCell ref="A11:H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A24:H24"/>
    <mergeCell ref="A13:A23"/>
    <mergeCell ref="A25:A28"/>
    <mergeCell ref="A29:A39"/>
    <mergeCell ref="B14:B19"/>
    <mergeCell ref="B20:B22"/>
    <mergeCell ref="B25:B28"/>
    <mergeCell ref="B30:B35"/>
    <mergeCell ref="B36:B38"/>
    <mergeCell ref="C14:C16"/>
    <mergeCell ref="C17:C18"/>
    <mergeCell ref="C20:C22"/>
    <mergeCell ref="C25:C28"/>
    <mergeCell ref="C30:C32"/>
    <mergeCell ref="C33:C34"/>
    <mergeCell ref="C36:C38"/>
    <mergeCell ref="D25:D28"/>
    <mergeCell ref="E27:E28"/>
    <mergeCell ref="F27:F28"/>
    <mergeCell ref="G27:G28"/>
    <mergeCell ref="H25:H28"/>
    <mergeCell ref="E25:G26"/>
  </mergeCells>
  <printOptions horizontalCentered="1"/>
  <pageMargins left="0.751388888888889" right="0.751388888888889" top="0.747916666666667" bottom="1" header="0.5" footer="0.5"/>
  <pageSetup paperSize="9"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opLeftCell="A12" workbookViewId="0">
      <selection activeCell="K28" sqref="K28"/>
    </sheetView>
  </sheetViews>
  <sheetFormatPr defaultColWidth="9" defaultRowHeight="13.5" outlineLevelCol="7"/>
  <cols>
    <col min="1" max="1" width="11.125" style="1" customWidth="1"/>
    <col min="2" max="2" width="11.625" style="1" customWidth="1"/>
    <col min="3" max="3" width="14.75" style="1" customWidth="1"/>
    <col min="4" max="4" width="12.875" style="1" customWidth="1"/>
    <col min="5" max="6" width="9" style="1"/>
    <col min="7" max="7" width="10.875" style="1" customWidth="1"/>
    <col min="8" max="16384" width="9" style="1"/>
  </cols>
  <sheetData>
    <row r="1" ht="30" customHeight="1" spans="1:8">
      <c r="A1" s="2" t="s">
        <v>257</v>
      </c>
    </row>
    <row r="2" ht="30" customHeight="1" spans="1:8">
      <c r="A2" s="3" t="s">
        <v>258</v>
      </c>
      <c r="B2" s="3"/>
      <c r="C2" s="3"/>
      <c r="D2" s="3"/>
      <c r="E2" s="3"/>
      <c r="F2" s="3"/>
      <c r="G2" s="3"/>
    </row>
    <row r="3" ht="30" customHeight="1" spans="1:8">
      <c r="A3" s="4" t="s">
        <v>259</v>
      </c>
      <c r="B3" s="5"/>
      <c r="C3" s="4"/>
      <c r="D3" s="6" t="s">
        <v>260</v>
      </c>
      <c r="E3" s="5" t="s">
        <v>261</v>
      </c>
      <c r="F3" s="6" t="s">
        <v>262</v>
      </c>
      <c r="G3" s="5">
        <v>13554240683</v>
      </c>
    </row>
    <row r="4" ht="30" customHeight="1" spans="1:8">
      <c r="A4" s="7" t="s">
        <v>232</v>
      </c>
      <c r="B4" s="8" t="s">
        <v>251</v>
      </c>
      <c r="C4" s="8"/>
      <c r="D4" s="8" t="s">
        <v>263</v>
      </c>
      <c r="E4" s="8" t="s">
        <v>430</v>
      </c>
      <c r="F4" s="8"/>
      <c r="G4" s="8"/>
      <c r="H4" s="8"/>
    </row>
    <row r="5" ht="30" customHeight="1" spans="1:8">
      <c r="A5" s="7" t="s">
        <v>265</v>
      </c>
      <c r="B5" s="8" t="s">
        <v>200</v>
      </c>
      <c r="C5" s="8"/>
      <c r="D5" s="8" t="s">
        <v>266</v>
      </c>
      <c r="E5" s="8" t="s">
        <v>405</v>
      </c>
      <c r="F5" s="8"/>
      <c r="G5" s="8"/>
      <c r="H5" s="8"/>
    </row>
    <row r="6" ht="30" customHeight="1" spans="1:8">
      <c r="A6" s="7" t="s">
        <v>267</v>
      </c>
      <c r="B6" s="9" t="s">
        <v>268</v>
      </c>
      <c r="C6" s="9"/>
      <c r="D6" s="9"/>
      <c r="E6" s="9"/>
      <c r="F6" s="9"/>
      <c r="G6" s="9"/>
      <c r="H6" s="9"/>
    </row>
    <row r="7" ht="27" customHeight="1" spans="1:8">
      <c r="A7" s="10" t="s">
        <v>269</v>
      </c>
      <c r="B7" s="11"/>
      <c r="C7" s="11"/>
      <c r="D7" s="11"/>
      <c r="E7" s="11"/>
      <c r="F7" s="11"/>
      <c r="G7" s="11"/>
      <c r="H7" s="11"/>
    </row>
    <row r="8" ht="27" customHeight="1" spans="1:8">
      <c r="A8" s="10" t="s">
        <v>270</v>
      </c>
      <c r="B8" s="12" t="s">
        <v>271</v>
      </c>
      <c r="C8" s="13"/>
      <c r="D8" s="13"/>
      <c r="E8" s="13"/>
      <c r="F8" s="13"/>
      <c r="G8" s="13"/>
      <c r="H8" s="14"/>
    </row>
    <row r="9" ht="34" customHeight="1" spans="1:8">
      <c r="A9" s="10" t="s">
        <v>272</v>
      </c>
      <c r="B9" s="15" t="s">
        <v>431</v>
      </c>
      <c r="C9" s="16"/>
      <c r="D9" s="16"/>
      <c r="E9" s="16"/>
      <c r="F9" s="16"/>
      <c r="G9" s="16"/>
      <c r="H9" s="17"/>
    </row>
    <row r="10" ht="34" customHeight="1" spans="1:8">
      <c r="A10" s="10" t="s">
        <v>274</v>
      </c>
      <c r="B10" s="15" t="s">
        <v>432</v>
      </c>
      <c r="C10" s="16"/>
      <c r="D10" s="16"/>
      <c r="E10" s="16"/>
      <c r="F10" s="16"/>
      <c r="G10" s="16"/>
      <c r="H10" s="17"/>
    </row>
    <row r="11" ht="22" customHeight="1" spans="1:8">
      <c r="A11" s="12" t="s">
        <v>276</v>
      </c>
      <c r="B11" s="13"/>
      <c r="C11" s="13"/>
      <c r="D11" s="13"/>
      <c r="E11" s="13"/>
      <c r="F11" s="13"/>
      <c r="G11" s="13"/>
      <c r="H11" s="14"/>
    </row>
    <row r="12" ht="33" customHeight="1" spans="1:8">
      <c r="A12" s="10" t="s">
        <v>277</v>
      </c>
      <c r="B12" s="10" t="s">
        <v>278</v>
      </c>
      <c r="C12" s="10" t="s">
        <v>279</v>
      </c>
      <c r="D12" s="10" t="s">
        <v>280</v>
      </c>
      <c r="E12" s="10"/>
      <c r="F12" s="10" t="s">
        <v>281</v>
      </c>
      <c r="G12" s="10"/>
      <c r="H12" s="18" t="s">
        <v>282</v>
      </c>
    </row>
    <row r="13" ht="17.25" customHeight="1" spans="1:8">
      <c r="A13" s="28" t="s">
        <v>272</v>
      </c>
      <c r="B13" s="18" t="s">
        <v>283</v>
      </c>
      <c r="C13" s="29" t="s">
        <v>284</v>
      </c>
      <c r="D13" s="21" t="s">
        <v>433</v>
      </c>
      <c r="E13" s="22"/>
      <c r="F13" s="23" t="s">
        <v>434</v>
      </c>
      <c r="G13" s="23"/>
      <c r="H13" s="23" t="s">
        <v>287</v>
      </c>
    </row>
    <row r="14" ht="20" customHeight="1" spans="1:8">
      <c r="A14" s="19"/>
      <c r="B14" s="10" t="s">
        <v>288</v>
      </c>
      <c r="C14" s="10" t="s">
        <v>289</v>
      </c>
      <c r="D14" s="21" t="s">
        <v>435</v>
      </c>
      <c r="E14" s="22"/>
      <c r="F14" s="24" t="s">
        <v>436</v>
      </c>
      <c r="G14" s="23"/>
      <c r="H14" s="23" t="s">
        <v>287</v>
      </c>
    </row>
    <row r="15" ht="20" customHeight="1" spans="1:8">
      <c r="A15" s="19"/>
      <c r="B15" s="10"/>
      <c r="C15" s="19" t="s">
        <v>292</v>
      </c>
      <c r="D15" s="21" t="s">
        <v>437</v>
      </c>
      <c r="E15" s="22"/>
      <c r="F15" s="24">
        <v>1</v>
      </c>
      <c r="G15" s="23"/>
      <c r="H15" s="23" t="s">
        <v>287</v>
      </c>
    </row>
    <row r="16" ht="20" customHeight="1" spans="1:8">
      <c r="A16" s="19"/>
      <c r="B16" s="10"/>
      <c r="C16" s="19"/>
      <c r="D16" s="21" t="s">
        <v>438</v>
      </c>
      <c r="E16" s="22"/>
      <c r="F16" s="30">
        <v>0</v>
      </c>
      <c r="G16" s="23"/>
      <c r="H16" s="23" t="s">
        <v>287</v>
      </c>
    </row>
    <row r="17" ht="20" customHeight="1" spans="1:8">
      <c r="A17" s="19"/>
      <c r="B17" s="10"/>
      <c r="C17" s="11"/>
      <c r="D17" s="21" t="s">
        <v>439</v>
      </c>
      <c r="E17" s="22"/>
      <c r="F17" s="24">
        <v>1</v>
      </c>
      <c r="G17" s="23"/>
      <c r="H17" s="23" t="s">
        <v>287</v>
      </c>
    </row>
    <row r="18" ht="20" customHeight="1" spans="1:8">
      <c r="A18" s="19"/>
      <c r="B18" s="10"/>
      <c r="C18" s="10" t="s">
        <v>295</v>
      </c>
      <c r="D18" s="21" t="s">
        <v>417</v>
      </c>
      <c r="E18" s="22"/>
      <c r="F18" s="23" t="s">
        <v>418</v>
      </c>
      <c r="G18" s="23"/>
      <c r="H18" s="23" t="s">
        <v>287</v>
      </c>
    </row>
    <row r="19" ht="20" customHeight="1" spans="1:8">
      <c r="A19" s="19"/>
      <c r="B19" s="10" t="s">
        <v>297</v>
      </c>
      <c r="C19" s="28" t="s">
        <v>298</v>
      </c>
      <c r="D19" s="21" t="s">
        <v>440</v>
      </c>
      <c r="E19" s="22"/>
      <c r="F19" s="23" t="s">
        <v>441</v>
      </c>
      <c r="G19" s="23"/>
      <c r="H19" s="23" t="s">
        <v>287</v>
      </c>
    </row>
    <row r="20" ht="29" customHeight="1" spans="1:8">
      <c r="A20" s="19"/>
      <c r="B20" s="10" t="s">
        <v>303</v>
      </c>
      <c r="C20" s="25" t="s">
        <v>304</v>
      </c>
      <c r="D20" s="21" t="s">
        <v>423</v>
      </c>
      <c r="E20" s="22"/>
      <c r="F20" s="24" t="s">
        <v>355</v>
      </c>
      <c r="G20" s="23"/>
      <c r="H20" s="23" t="s">
        <v>287</v>
      </c>
    </row>
    <row r="21" ht="34" customHeight="1" spans="1:8">
      <c r="A21" s="10" t="s">
        <v>307</v>
      </c>
      <c r="B21" s="10"/>
      <c r="C21" s="10"/>
      <c r="D21" s="10"/>
      <c r="E21" s="10"/>
      <c r="F21" s="10"/>
      <c r="G21" s="10"/>
      <c r="H21" s="10"/>
    </row>
    <row r="22" ht="17.25" customHeight="1" spans="1:8">
      <c r="A22" s="10" t="s">
        <v>277</v>
      </c>
      <c r="B22" s="10" t="s">
        <v>278</v>
      </c>
      <c r="C22" s="10" t="s">
        <v>279</v>
      </c>
      <c r="D22" s="10" t="s">
        <v>308</v>
      </c>
      <c r="E22" s="10" t="s">
        <v>281</v>
      </c>
      <c r="F22" s="10"/>
      <c r="G22" s="10"/>
      <c r="H22" s="10" t="s">
        <v>282</v>
      </c>
    </row>
    <row r="23" spans="1:8">
      <c r="A23" s="10"/>
      <c r="B23" s="10"/>
      <c r="C23" s="10"/>
      <c r="D23" s="10"/>
      <c r="E23" s="10"/>
      <c r="F23" s="10"/>
      <c r="G23" s="10"/>
      <c r="H23" s="10"/>
    </row>
    <row r="24" ht="21" customHeight="1" spans="1:8">
      <c r="A24" s="10"/>
      <c r="B24" s="10"/>
      <c r="C24" s="10"/>
      <c r="D24" s="10"/>
      <c r="E24" s="10" t="s">
        <v>309</v>
      </c>
      <c r="F24" s="10" t="s">
        <v>310</v>
      </c>
      <c r="G24" s="10" t="s">
        <v>311</v>
      </c>
      <c r="H24" s="10"/>
    </row>
    <row r="25" ht="23" customHeight="1" spans="1:8">
      <c r="A25" s="10"/>
      <c r="B25" s="10"/>
      <c r="C25" s="10"/>
      <c r="D25" s="10"/>
      <c r="E25" s="10"/>
      <c r="F25" s="10"/>
      <c r="G25" s="10"/>
      <c r="H25" s="10"/>
    </row>
    <row r="26" ht="24" customHeight="1" spans="1:8">
      <c r="A26" s="10" t="s">
        <v>274</v>
      </c>
      <c r="B26" s="10" t="s">
        <v>283</v>
      </c>
      <c r="C26" s="10" t="s">
        <v>284</v>
      </c>
      <c r="D26" s="23" t="s">
        <v>433</v>
      </c>
      <c r="E26" s="26" t="s">
        <v>442</v>
      </c>
      <c r="F26" s="26" t="s">
        <v>442</v>
      </c>
      <c r="G26" s="26" t="s">
        <v>430</v>
      </c>
      <c r="H26" s="7" t="s">
        <v>287</v>
      </c>
    </row>
    <row r="27" ht="24" customHeight="1" spans="1:8">
      <c r="A27" s="10"/>
      <c r="B27" s="10" t="s">
        <v>288</v>
      </c>
      <c r="C27" s="10" t="s">
        <v>289</v>
      </c>
      <c r="D27" s="23" t="s">
        <v>435</v>
      </c>
      <c r="E27" s="24" t="s">
        <v>443</v>
      </c>
      <c r="F27" s="24" t="s">
        <v>443</v>
      </c>
      <c r="G27" s="24" t="s">
        <v>444</v>
      </c>
      <c r="H27" s="7" t="s">
        <v>287</v>
      </c>
    </row>
    <row r="28" ht="24" customHeight="1" spans="1:8">
      <c r="A28" s="10"/>
      <c r="B28" s="10"/>
      <c r="C28" s="10" t="s">
        <v>292</v>
      </c>
      <c r="D28" s="23" t="s">
        <v>437</v>
      </c>
      <c r="E28" s="24">
        <v>1</v>
      </c>
      <c r="F28" s="24">
        <v>1</v>
      </c>
      <c r="G28" s="24">
        <v>1</v>
      </c>
      <c r="H28" s="7" t="s">
        <v>287</v>
      </c>
    </row>
    <row r="29" ht="24" customHeight="1" spans="1:8">
      <c r="A29" s="10"/>
      <c r="B29" s="10"/>
      <c r="C29" s="10"/>
      <c r="D29" s="23" t="s">
        <v>438</v>
      </c>
      <c r="E29" s="23">
        <v>0</v>
      </c>
      <c r="F29" s="23">
        <v>0</v>
      </c>
      <c r="G29" s="23">
        <v>0</v>
      </c>
      <c r="H29" s="7" t="s">
        <v>287</v>
      </c>
    </row>
    <row r="30" ht="24" customHeight="1" spans="1:8">
      <c r="A30" s="10"/>
      <c r="B30" s="10"/>
      <c r="C30" s="10"/>
      <c r="D30" s="23" t="s">
        <v>439</v>
      </c>
      <c r="E30" s="24">
        <v>1</v>
      </c>
      <c r="F30" s="24">
        <v>1</v>
      </c>
      <c r="G30" s="24">
        <v>1</v>
      </c>
      <c r="H30" s="7" t="s">
        <v>287</v>
      </c>
    </row>
    <row r="31" ht="24" customHeight="1" spans="1:8">
      <c r="A31" s="10"/>
      <c r="B31" s="10"/>
      <c r="C31" s="10" t="s">
        <v>295</v>
      </c>
      <c r="D31" s="23" t="s">
        <v>417</v>
      </c>
      <c r="E31" s="23" t="s">
        <v>418</v>
      </c>
      <c r="F31" s="23" t="s">
        <v>418</v>
      </c>
      <c r="G31" s="23" t="s">
        <v>418</v>
      </c>
      <c r="H31" s="7" t="s">
        <v>287</v>
      </c>
    </row>
    <row r="32" ht="30" customHeight="1" spans="1:8">
      <c r="A32" s="10"/>
      <c r="B32" s="10" t="s">
        <v>297</v>
      </c>
      <c r="C32" s="28" t="s">
        <v>298</v>
      </c>
      <c r="D32" s="23" t="s">
        <v>440</v>
      </c>
      <c r="E32" s="26" t="s">
        <v>441</v>
      </c>
      <c r="F32" s="26" t="s">
        <v>441</v>
      </c>
      <c r="G32" s="26" t="s">
        <v>441</v>
      </c>
      <c r="H32" s="7" t="s">
        <v>287</v>
      </c>
    </row>
    <row r="33" ht="29" customHeight="1" spans="1:8">
      <c r="A33" s="10"/>
      <c r="B33" s="10" t="s">
        <v>303</v>
      </c>
      <c r="C33" s="25" t="s">
        <v>304</v>
      </c>
      <c r="D33" s="23" t="s">
        <v>423</v>
      </c>
      <c r="E33" s="27">
        <v>1</v>
      </c>
      <c r="F33" s="27">
        <v>1</v>
      </c>
      <c r="G33" s="26" t="s">
        <v>355</v>
      </c>
      <c r="H33" s="7" t="s">
        <v>287</v>
      </c>
    </row>
  </sheetData>
  <mergeCells count="45">
    <mergeCell ref="A2:G2"/>
    <mergeCell ref="B4:C4"/>
    <mergeCell ref="E4:H4"/>
    <mergeCell ref="B5:C5"/>
    <mergeCell ref="E5:H5"/>
    <mergeCell ref="B6:H6"/>
    <mergeCell ref="A7:H7"/>
    <mergeCell ref="B8:H8"/>
    <mergeCell ref="B9:H9"/>
    <mergeCell ref="B10:H10"/>
    <mergeCell ref="A11:H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A21:H21"/>
    <mergeCell ref="A13:A20"/>
    <mergeCell ref="A22:A25"/>
    <mergeCell ref="A26:A33"/>
    <mergeCell ref="B14:B18"/>
    <mergeCell ref="B22:B25"/>
    <mergeCell ref="B27:B31"/>
    <mergeCell ref="C15:C17"/>
    <mergeCell ref="C22:C25"/>
    <mergeCell ref="C28:C30"/>
    <mergeCell ref="D22:D25"/>
    <mergeCell ref="E24:E25"/>
    <mergeCell ref="F24:F25"/>
    <mergeCell ref="G24:G25"/>
    <mergeCell ref="H22:H25"/>
    <mergeCell ref="E22:G23"/>
  </mergeCells>
  <printOptions horizontalCentered="1"/>
  <pageMargins left="0.751388888888889" right="0.751388888888889" top="0.747916666666667" bottom="1" header="0.5" footer="0.5"/>
  <pageSetup paperSize="9"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opLeftCell="A8" workbookViewId="0">
      <selection activeCell="A24" sqref="A24:A29"/>
    </sheetView>
  </sheetViews>
  <sheetFormatPr defaultColWidth="9" defaultRowHeight="13.5" outlineLevelCol="7"/>
  <cols>
    <col min="1" max="1" width="11.125" style="1" customWidth="1"/>
    <col min="2" max="2" width="11.625" style="1" customWidth="1"/>
    <col min="3" max="3" width="14.75" style="1" customWidth="1"/>
    <col min="4" max="4" width="12.375" style="1" customWidth="1"/>
    <col min="5" max="6" width="9" style="1"/>
    <col min="7" max="7" width="11" style="1" customWidth="1"/>
    <col min="8" max="16384" width="9" style="1"/>
  </cols>
  <sheetData>
    <row r="1" ht="30" customHeight="1" spans="1:8">
      <c r="A1" s="2" t="s">
        <v>257</v>
      </c>
    </row>
    <row r="2" ht="30" customHeight="1" spans="1:8">
      <c r="A2" s="3" t="s">
        <v>258</v>
      </c>
      <c r="B2" s="3"/>
      <c r="C2" s="3"/>
      <c r="D2" s="3"/>
      <c r="E2" s="3"/>
      <c r="F2" s="3"/>
      <c r="G2" s="3"/>
    </row>
    <row r="3" ht="30" customHeight="1" spans="1:8">
      <c r="A3" s="4" t="s">
        <v>259</v>
      </c>
      <c r="B3" s="5"/>
      <c r="C3" s="4"/>
      <c r="D3" s="6" t="s">
        <v>260</v>
      </c>
      <c r="E3" s="5" t="s">
        <v>261</v>
      </c>
      <c r="F3" s="6" t="s">
        <v>262</v>
      </c>
      <c r="G3" s="5">
        <v>13554240683</v>
      </c>
    </row>
    <row r="4" ht="30" customHeight="1" spans="1:8">
      <c r="A4" s="7" t="s">
        <v>232</v>
      </c>
      <c r="B4" s="8" t="s">
        <v>256</v>
      </c>
      <c r="C4" s="8"/>
      <c r="D4" s="8" t="s">
        <v>263</v>
      </c>
      <c r="E4" s="8" t="s">
        <v>445</v>
      </c>
      <c r="F4" s="8"/>
      <c r="G4" s="8"/>
      <c r="H4" s="8"/>
    </row>
    <row r="5" ht="30" customHeight="1" spans="1:8">
      <c r="A5" s="7" t="s">
        <v>265</v>
      </c>
      <c r="B5" s="8" t="s">
        <v>200</v>
      </c>
      <c r="C5" s="8"/>
      <c r="D5" s="8" t="s">
        <v>266</v>
      </c>
      <c r="E5" s="8" t="s">
        <v>200</v>
      </c>
      <c r="F5" s="8"/>
      <c r="G5" s="8"/>
      <c r="H5" s="8"/>
    </row>
    <row r="6" ht="30" customHeight="1" spans="1:8">
      <c r="A6" s="7" t="s">
        <v>267</v>
      </c>
      <c r="B6" s="9" t="s">
        <v>268</v>
      </c>
      <c r="C6" s="9"/>
      <c r="D6" s="9"/>
      <c r="E6" s="9"/>
      <c r="F6" s="9"/>
      <c r="G6" s="9"/>
      <c r="H6" s="9"/>
    </row>
    <row r="7" ht="27" customHeight="1" spans="1:8">
      <c r="A7" s="10" t="s">
        <v>269</v>
      </c>
      <c r="B7" s="11"/>
      <c r="C7" s="11"/>
      <c r="D7" s="11"/>
      <c r="E7" s="11"/>
      <c r="F7" s="11"/>
      <c r="G7" s="11"/>
      <c r="H7" s="11"/>
    </row>
    <row r="8" ht="27" customHeight="1" spans="1:8">
      <c r="A8" s="10" t="s">
        <v>270</v>
      </c>
      <c r="B8" s="12" t="s">
        <v>271</v>
      </c>
      <c r="C8" s="13"/>
      <c r="D8" s="13"/>
      <c r="E8" s="13"/>
      <c r="F8" s="13"/>
      <c r="G8" s="13"/>
      <c r="H8" s="14"/>
    </row>
    <row r="9" ht="27" customHeight="1" spans="1:8">
      <c r="A9" s="10" t="s">
        <v>272</v>
      </c>
      <c r="B9" s="15" t="s">
        <v>446</v>
      </c>
      <c r="C9" s="16"/>
      <c r="D9" s="16"/>
      <c r="E9" s="16"/>
      <c r="F9" s="16"/>
      <c r="G9" s="16"/>
      <c r="H9" s="17"/>
    </row>
    <row r="10" ht="27" customHeight="1" spans="1:8">
      <c r="A10" s="10" t="s">
        <v>274</v>
      </c>
      <c r="B10" s="15" t="s">
        <v>447</v>
      </c>
      <c r="C10" s="16"/>
      <c r="D10" s="16"/>
      <c r="E10" s="16"/>
      <c r="F10" s="16"/>
      <c r="G10" s="16"/>
      <c r="H10" s="17"/>
    </row>
    <row r="11" ht="22" customHeight="1" spans="1:8">
      <c r="A11" s="12" t="s">
        <v>276</v>
      </c>
      <c r="B11" s="13"/>
      <c r="C11" s="13"/>
      <c r="D11" s="13"/>
      <c r="E11" s="13"/>
      <c r="F11" s="13"/>
      <c r="G11" s="13"/>
      <c r="H11" s="14"/>
    </row>
    <row r="12" ht="33" customHeight="1" spans="1:8">
      <c r="A12" s="10" t="s">
        <v>277</v>
      </c>
      <c r="B12" s="10" t="s">
        <v>278</v>
      </c>
      <c r="C12" s="10" t="s">
        <v>279</v>
      </c>
      <c r="D12" s="10" t="s">
        <v>280</v>
      </c>
      <c r="E12" s="10"/>
      <c r="F12" s="10" t="s">
        <v>281</v>
      </c>
      <c r="G12" s="10"/>
      <c r="H12" s="18" t="s">
        <v>282</v>
      </c>
    </row>
    <row r="13" ht="17.25" customHeight="1" spans="1:8">
      <c r="A13" s="28" t="s">
        <v>272</v>
      </c>
      <c r="B13" s="18" t="s">
        <v>283</v>
      </c>
      <c r="C13" s="29" t="s">
        <v>284</v>
      </c>
      <c r="D13" s="21" t="s">
        <v>256</v>
      </c>
      <c r="E13" s="22"/>
      <c r="F13" s="23" t="s">
        <v>448</v>
      </c>
      <c r="G13" s="23"/>
      <c r="H13" s="23" t="s">
        <v>287</v>
      </c>
    </row>
    <row r="14" ht="20" customHeight="1" spans="1:8">
      <c r="A14" s="19"/>
      <c r="B14" s="10" t="s">
        <v>288</v>
      </c>
      <c r="C14" s="10" t="s">
        <v>289</v>
      </c>
      <c r="D14" s="21" t="s">
        <v>449</v>
      </c>
      <c r="E14" s="22"/>
      <c r="F14" s="24" t="s">
        <v>450</v>
      </c>
      <c r="G14" s="23"/>
      <c r="H14" s="23" t="s">
        <v>287</v>
      </c>
    </row>
    <row r="15" ht="20" customHeight="1" spans="1:8">
      <c r="A15" s="19"/>
      <c r="B15" s="10"/>
      <c r="C15" s="28" t="s">
        <v>292</v>
      </c>
      <c r="D15" s="21" t="s">
        <v>451</v>
      </c>
      <c r="E15" s="22"/>
      <c r="F15" s="24">
        <v>1</v>
      </c>
      <c r="G15" s="23"/>
      <c r="H15" s="23" t="s">
        <v>287</v>
      </c>
    </row>
    <row r="16" ht="20" customHeight="1" spans="1:8">
      <c r="A16" s="19"/>
      <c r="B16" s="10"/>
      <c r="C16" s="10" t="s">
        <v>295</v>
      </c>
      <c r="D16" s="21" t="s">
        <v>452</v>
      </c>
      <c r="E16" s="22"/>
      <c r="F16" s="23" t="s">
        <v>358</v>
      </c>
      <c r="G16" s="23"/>
      <c r="H16" s="23" t="s">
        <v>287</v>
      </c>
    </row>
    <row r="17" ht="20" customHeight="1" spans="1:8">
      <c r="A17" s="19"/>
      <c r="B17" s="10" t="s">
        <v>297</v>
      </c>
      <c r="C17" s="10" t="s">
        <v>298</v>
      </c>
      <c r="D17" s="21" t="s">
        <v>453</v>
      </c>
      <c r="E17" s="22"/>
      <c r="F17" s="23" t="s">
        <v>332</v>
      </c>
      <c r="G17" s="23"/>
      <c r="H17" s="23" t="s">
        <v>287</v>
      </c>
    </row>
    <row r="18" ht="27" customHeight="1" spans="1:8">
      <c r="A18" s="19"/>
      <c r="B18" s="10" t="s">
        <v>303</v>
      </c>
      <c r="C18" s="25" t="s">
        <v>304</v>
      </c>
      <c r="D18" s="21" t="s">
        <v>454</v>
      </c>
      <c r="E18" s="22"/>
      <c r="F18" s="24" t="s">
        <v>306</v>
      </c>
      <c r="G18" s="23"/>
      <c r="H18" s="23" t="s">
        <v>287</v>
      </c>
    </row>
    <row r="19" ht="34" customHeight="1" spans="1:8">
      <c r="A19" s="10" t="s">
        <v>307</v>
      </c>
      <c r="B19" s="10"/>
      <c r="C19" s="10"/>
      <c r="D19" s="10"/>
      <c r="E19" s="10"/>
      <c r="F19" s="10"/>
      <c r="G19" s="10"/>
      <c r="H19" s="10"/>
    </row>
    <row r="20" ht="17.25" customHeight="1" spans="1:8">
      <c r="A20" s="10" t="s">
        <v>277</v>
      </c>
      <c r="B20" s="10" t="s">
        <v>278</v>
      </c>
      <c r="C20" s="10" t="s">
        <v>279</v>
      </c>
      <c r="D20" s="10" t="s">
        <v>308</v>
      </c>
      <c r="E20" s="10" t="s">
        <v>281</v>
      </c>
      <c r="F20" s="10"/>
      <c r="G20" s="10"/>
      <c r="H20" s="10" t="s">
        <v>282</v>
      </c>
    </row>
    <row r="21" spans="1:8">
      <c r="A21" s="10"/>
      <c r="B21" s="10"/>
      <c r="C21" s="10"/>
      <c r="D21" s="10"/>
      <c r="E21" s="10"/>
      <c r="F21" s="10"/>
      <c r="G21" s="10"/>
      <c r="H21" s="10"/>
    </row>
    <row r="22" ht="21" customHeight="1" spans="1:8">
      <c r="A22" s="10"/>
      <c r="B22" s="10"/>
      <c r="C22" s="10"/>
      <c r="D22" s="10"/>
      <c r="E22" s="10" t="s">
        <v>309</v>
      </c>
      <c r="F22" s="10" t="s">
        <v>310</v>
      </c>
      <c r="G22" s="10" t="s">
        <v>311</v>
      </c>
      <c r="H22" s="10"/>
    </row>
    <row r="23" ht="23" customHeight="1" spans="1:8">
      <c r="A23" s="10"/>
      <c r="B23" s="10"/>
      <c r="C23" s="10"/>
      <c r="D23" s="10"/>
      <c r="E23" s="10"/>
      <c r="F23" s="10"/>
      <c r="G23" s="10"/>
      <c r="H23" s="10"/>
    </row>
    <row r="24" ht="24" customHeight="1" spans="1:8">
      <c r="A24" s="10" t="s">
        <v>274</v>
      </c>
      <c r="B24" s="10" t="s">
        <v>283</v>
      </c>
      <c r="C24" s="10" t="s">
        <v>284</v>
      </c>
      <c r="D24" s="23" t="s">
        <v>256</v>
      </c>
      <c r="E24" s="26" t="s">
        <v>445</v>
      </c>
      <c r="F24" s="26" t="s">
        <v>445</v>
      </c>
      <c r="G24" s="26" t="s">
        <v>445</v>
      </c>
      <c r="H24" s="23" t="s">
        <v>287</v>
      </c>
    </row>
    <row r="25" ht="24" customHeight="1" spans="1:8">
      <c r="A25" s="10"/>
      <c r="B25" s="10" t="s">
        <v>288</v>
      </c>
      <c r="C25" s="10" t="s">
        <v>289</v>
      </c>
      <c r="D25" s="23" t="s">
        <v>449</v>
      </c>
      <c r="E25" s="24" t="s">
        <v>455</v>
      </c>
      <c r="F25" s="24" t="s">
        <v>455</v>
      </c>
      <c r="G25" s="24" t="s">
        <v>456</v>
      </c>
      <c r="H25" s="23" t="s">
        <v>287</v>
      </c>
    </row>
    <row r="26" ht="24" customHeight="1" spans="1:8">
      <c r="A26" s="10"/>
      <c r="B26" s="10"/>
      <c r="C26" s="10" t="s">
        <v>292</v>
      </c>
      <c r="D26" s="23" t="s">
        <v>451</v>
      </c>
      <c r="E26" s="24">
        <v>1</v>
      </c>
      <c r="F26" s="24">
        <v>1</v>
      </c>
      <c r="G26" s="24">
        <v>1</v>
      </c>
      <c r="H26" s="23" t="s">
        <v>287</v>
      </c>
    </row>
    <row r="27" ht="24" customHeight="1" spans="1:8">
      <c r="A27" s="10"/>
      <c r="B27" s="10"/>
      <c r="C27" s="10" t="s">
        <v>295</v>
      </c>
      <c r="D27" s="23" t="s">
        <v>452</v>
      </c>
      <c r="E27" s="23" t="s">
        <v>328</v>
      </c>
      <c r="F27" s="23" t="s">
        <v>328</v>
      </c>
      <c r="G27" s="23" t="s">
        <v>328</v>
      </c>
      <c r="H27" s="23" t="s">
        <v>287</v>
      </c>
    </row>
    <row r="28" ht="30" customHeight="1" spans="1:8">
      <c r="A28" s="10"/>
      <c r="B28" s="10" t="s">
        <v>297</v>
      </c>
      <c r="C28" s="28" t="s">
        <v>298</v>
      </c>
      <c r="D28" s="23" t="s">
        <v>453</v>
      </c>
      <c r="E28" s="26" t="s">
        <v>332</v>
      </c>
      <c r="F28" s="26" t="s">
        <v>332</v>
      </c>
      <c r="G28" s="26" t="s">
        <v>332</v>
      </c>
      <c r="H28" s="23" t="s">
        <v>287</v>
      </c>
    </row>
    <row r="29" ht="29" customHeight="1" spans="1:8">
      <c r="A29" s="10"/>
      <c r="B29" s="10" t="s">
        <v>303</v>
      </c>
      <c r="C29" s="25" t="s">
        <v>304</v>
      </c>
      <c r="D29" s="23" t="s">
        <v>454</v>
      </c>
      <c r="E29" s="27">
        <v>1</v>
      </c>
      <c r="F29" s="27">
        <v>1</v>
      </c>
      <c r="G29" s="26" t="s">
        <v>306</v>
      </c>
      <c r="H29" s="23" t="s">
        <v>287</v>
      </c>
    </row>
  </sheetData>
  <mergeCells count="39">
    <mergeCell ref="A2:G2"/>
    <mergeCell ref="B4:C4"/>
    <mergeCell ref="E4:H4"/>
    <mergeCell ref="B5:C5"/>
    <mergeCell ref="E5:H5"/>
    <mergeCell ref="B6:H6"/>
    <mergeCell ref="A7:H7"/>
    <mergeCell ref="B8:H8"/>
    <mergeCell ref="B9:H9"/>
    <mergeCell ref="B10:H10"/>
    <mergeCell ref="A11:H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A19:H19"/>
    <mergeCell ref="A13:A18"/>
    <mergeCell ref="A20:A23"/>
    <mergeCell ref="A24:A29"/>
    <mergeCell ref="B14:B16"/>
    <mergeCell ref="B20:B23"/>
    <mergeCell ref="B25:B27"/>
    <mergeCell ref="C20:C23"/>
    <mergeCell ref="D20:D23"/>
    <mergeCell ref="E22:E23"/>
    <mergeCell ref="F22:F23"/>
    <mergeCell ref="G22:G23"/>
    <mergeCell ref="H20:H23"/>
    <mergeCell ref="E20:G21"/>
  </mergeCells>
  <printOptions horizontalCentered="1"/>
  <pageMargins left="0.751388888888889" right="0.751388888888889" top="0.747916666666667" bottom="1" header="0.5" footer="0.5"/>
  <pageSetup paperSize="9"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opLeftCell="A11" workbookViewId="0">
      <selection activeCell="C32" sqref="C32"/>
    </sheetView>
  </sheetViews>
  <sheetFormatPr defaultColWidth="9" defaultRowHeight="13.5" outlineLevelCol="7"/>
  <cols>
    <col min="1" max="1" width="11.125" style="1" customWidth="1"/>
    <col min="2" max="2" width="11.625" style="1" customWidth="1"/>
    <col min="3" max="3" width="14.75" style="1" customWidth="1"/>
    <col min="4" max="4" width="12.375" style="1" customWidth="1"/>
    <col min="5" max="6" width="9" style="1"/>
    <col min="7" max="7" width="11" style="1" customWidth="1"/>
    <col min="8" max="16384" width="9" style="1"/>
  </cols>
  <sheetData>
    <row r="1" ht="30" customHeight="1" spans="1:8">
      <c r="A1" s="2" t="s">
        <v>257</v>
      </c>
    </row>
    <row r="2" ht="30" customHeight="1" spans="1:8">
      <c r="A2" s="3" t="s">
        <v>258</v>
      </c>
      <c r="B2" s="3"/>
      <c r="C2" s="3"/>
      <c r="D2" s="3"/>
      <c r="E2" s="3"/>
      <c r="F2" s="3"/>
      <c r="G2" s="3"/>
    </row>
    <row r="3" ht="30" customHeight="1" spans="1:8">
      <c r="A3" s="4" t="s">
        <v>259</v>
      </c>
      <c r="B3" s="5"/>
      <c r="C3" s="4"/>
      <c r="D3" s="6" t="s">
        <v>260</v>
      </c>
      <c r="E3" s="5" t="s">
        <v>261</v>
      </c>
      <c r="F3" s="6" t="s">
        <v>262</v>
      </c>
      <c r="G3" s="5">
        <v>13554240683</v>
      </c>
    </row>
    <row r="4" ht="30" customHeight="1" spans="1:8">
      <c r="A4" s="7" t="s">
        <v>232</v>
      </c>
      <c r="B4" s="8" t="s">
        <v>255</v>
      </c>
      <c r="C4" s="8"/>
      <c r="D4" s="8" t="s">
        <v>263</v>
      </c>
      <c r="E4" s="8" t="s">
        <v>445</v>
      </c>
      <c r="F4" s="8"/>
      <c r="G4" s="8"/>
      <c r="H4" s="8"/>
    </row>
    <row r="5" ht="30" customHeight="1" spans="1:8">
      <c r="A5" s="7" t="s">
        <v>265</v>
      </c>
      <c r="B5" s="8" t="s">
        <v>200</v>
      </c>
      <c r="C5" s="8"/>
      <c r="D5" s="8" t="s">
        <v>266</v>
      </c>
      <c r="E5" s="8" t="s">
        <v>200</v>
      </c>
      <c r="F5" s="8"/>
      <c r="G5" s="8"/>
      <c r="H5" s="8"/>
    </row>
    <row r="6" ht="30" customHeight="1" spans="1:8">
      <c r="A6" s="7" t="s">
        <v>267</v>
      </c>
      <c r="B6" s="9" t="s">
        <v>268</v>
      </c>
      <c r="C6" s="9"/>
      <c r="D6" s="9"/>
      <c r="E6" s="9"/>
      <c r="F6" s="9"/>
      <c r="G6" s="9"/>
      <c r="H6" s="9"/>
    </row>
    <row r="7" ht="27" customHeight="1" spans="1:8">
      <c r="A7" s="10" t="s">
        <v>269</v>
      </c>
      <c r="B7" s="11"/>
      <c r="C7" s="11"/>
      <c r="D7" s="11"/>
      <c r="E7" s="11"/>
      <c r="F7" s="11"/>
      <c r="G7" s="11"/>
      <c r="H7" s="11"/>
    </row>
    <row r="8" ht="27" customHeight="1" spans="1:8">
      <c r="A8" s="10" t="s">
        <v>270</v>
      </c>
      <c r="B8" s="12" t="s">
        <v>271</v>
      </c>
      <c r="C8" s="13"/>
      <c r="D8" s="13"/>
      <c r="E8" s="13"/>
      <c r="F8" s="13"/>
      <c r="G8" s="13"/>
      <c r="H8" s="14"/>
    </row>
    <row r="9" ht="27" customHeight="1" spans="1:8">
      <c r="A9" s="10" t="s">
        <v>272</v>
      </c>
      <c r="B9" s="15" t="s">
        <v>457</v>
      </c>
      <c r="C9" s="16"/>
      <c r="D9" s="16"/>
      <c r="E9" s="16"/>
      <c r="F9" s="16"/>
      <c r="G9" s="16"/>
      <c r="H9" s="17"/>
    </row>
    <row r="10" ht="27" customHeight="1" spans="1:8">
      <c r="A10" s="10" t="s">
        <v>274</v>
      </c>
      <c r="B10" s="15" t="s">
        <v>458</v>
      </c>
      <c r="C10" s="16"/>
      <c r="D10" s="16"/>
      <c r="E10" s="16"/>
      <c r="F10" s="16"/>
      <c r="G10" s="16"/>
      <c r="H10" s="17"/>
    </row>
    <row r="11" ht="22" customHeight="1" spans="1:8">
      <c r="A11" s="12" t="s">
        <v>276</v>
      </c>
      <c r="B11" s="13"/>
      <c r="C11" s="13"/>
      <c r="D11" s="13"/>
      <c r="E11" s="13"/>
      <c r="F11" s="13"/>
      <c r="G11" s="13"/>
      <c r="H11" s="14"/>
    </row>
    <row r="12" ht="33" customHeight="1" spans="1:8">
      <c r="A12" s="10" t="s">
        <v>277</v>
      </c>
      <c r="B12" s="10" t="s">
        <v>278</v>
      </c>
      <c r="C12" s="10" t="s">
        <v>279</v>
      </c>
      <c r="D12" s="10" t="s">
        <v>280</v>
      </c>
      <c r="E12" s="10"/>
      <c r="F12" s="10" t="s">
        <v>281</v>
      </c>
      <c r="G12" s="10"/>
      <c r="H12" s="18" t="s">
        <v>282</v>
      </c>
    </row>
    <row r="13" ht="21" customHeight="1" spans="1:8">
      <c r="A13" s="19" t="s">
        <v>272</v>
      </c>
      <c r="B13" s="18" t="s">
        <v>283</v>
      </c>
      <c r="C13" s="20" t="s">
        <v>284</v>
      </c>
      <c r="D13" s="21" t="s">
        <v>255</v>
      </c>
      <c r="E13" s="22"/>
      <c r="F13" s="23" t="s">
        <v>448</v>
      </c>
      <c r="G13" s="23"/>
      <c r="H13" s="23" t="s">
        <v>287</v>
      </c>
    </row>
    <row r="14" ht="20" customHeight="1" spans="1:8">
      <c r="A14" s="19"/>
      <c r="B14" s="10" t="s">
        <v>288</v>
      </c>
      <c r="C14" s="10" t="s">
        <v>289</v>
      </c>
      <c r="D14" s="21" t="s">
        <v>459</v>
      </c>
      <c r="E14" s="22"/>
      <c r="F14" s="24" t="s">
        <v>324</v>
      </c>
      <c r="G14" s="23"/>
      <c r="H14" s="23" t="s">
        <v>287</v>
      </c>
    </row>
    <row r="15" ht="20" customHeight="1" spans="1:8">
      <c r="A15" s="19"/>
      <c r="B15" s="10"/>
      <c r="C15" s="11" t="s">
        <v>292</v>
      </c>
      <c r="D15" s="21" t="s">
        <v>460</v>
      </c>
      <c r="E15" s="22"/>
      <c r="F15" s="24">
        <v>1</v>
      </c>
      <c r="G15" s="23"/>
      <c r="H15" s="23" t="s">
        <v>287</v>
      </c>
    </row>
    <row r="16" ht="20" customHeight="1" spans="1:8">
      <c r="A16" s="19"/>
      <c r="B16" s="10"/>
      <c r="C16" s="10" t="s">
        <v>295</v>
      </c>
      <c r="D16" s="21" t="s">
        <v>452</v>
      </c>
      <c r="E16" s="22"/>
      <c r="F16" s="23" t="s">
        <v>358</v>
      </c>
      <c r="G16" s="23"/>
      <c r="H16" s="23" t="s">
        <v>287</v>
      </c>
    </row>
    <row r="17" ht="30" customHeight="1" spans="1:8">
      <c r="A17" s="19"/>
      <c r="B17" s="10" t="s">
        <v>297</v>
      </c>
      <c r="C17" s="10" t="s">
        <v>298</v>
      </c>
      <c r="D17" s="21" t="s">
        <v>461</v>
      </c>
      <c r="E17" s="22"/>
      <c r="F17" s="23" t="s">
        <v>330</v>
      </c>
      <c r="G17" s="23"/>
      <c r="H17" s="23" t="s">
        <v>287</v>
      </c>
    </row>
    <row r="18" ht="27" customHeight="1" spans="1:8">
      <c r="A18" s="19"/>
      <c r="B18" s="10" t="s">
        <v>303</v>
      </c>
      <c r="C18" s="25" t="s">
        <v>304</v>
      </c>
      <c r="D18" s="21" t="s">
        <v>454</v>
      </c>
      <c r="E18" s="22"/>
      <c r="F18" s="24" t="s">
        <v>306</v>
      </c>
      <c r="G18" s="23"/>
      <c r="H18" s="23" t="s">
        <v>287</v>
      </c>
    </row>
    <row r="19" ht="34" customHeight="1" spans="1:8">
      <c r="A19" s="10" t="s">
        <v>307</v>
      </c>
      <c r="B19" s="10"/>
      <c r="C19" s="10"/>
      <c r="D19" s="10"/>
      <c r="E19" s="10"/>
      <c r="F19" s="10"/>
      <c r="G19" s="10"/>
      <c r="H19" s="10"/>
    </row>
    <row r="20" ht="17.25" customHeight="1" spans="1:8">
      <c r="A20" s="10" t="s">
        <v>277</v>
      </c>
      <c r="B20" s="10" t="s">
        <v>278</v>
      </c>
      <c r="C20" s="10" t="s">
        <v>279</v>
      </c>
      <c r="D20" s="10" t="s">
        <v>308</v>
      </c>
      <c r="E20" s="10" t="s">
        <v>281</v>
      </c>
      <c r="F20" s="10"/>
      <c r="G20" s="10"/>
      <c r="H20" s="10" t="s">
        <v>282</v>
      </c>
    </row>
    <row r="21" spans="1:8">
      <c r="A21" s="10"/>
      <c r="B21" s="10"/>
      <c r="C21" s="10"/>
      <c r="D21" s="10"/>
      <c r="E21" s="10"/>
      <c r="F21" s="10"/>
      <c r="G21" s="10"/>
      <c r="H21" s="10"/>
    </row>
    <row r="22" ht="21" customHeight="1" spans="1:8">
      <c r="A22" s="10"/>
      <c r="B22" s="10"/>
      <c r="C22" s="10"/>
      <c r="D22" s="10"/>
      <c r="E22" s="10" t="s">
        <v>309</v>
      </c>
      <c r="F22" s="10" t="s">
        <v>310</v>
      </c>
      <c r="G22" s="10" t="s">
        <v>311</v>
      </c>
      <c r="H22" s="10"/>
    </row>
    <row r="23" ht="23" customHeight="1" spans="1:8">
      <c r="A23" s="10"/>
      <c r="B23" s="10"/>
      <c r="C23" s="10"/>
      <c r="D23" s="10"/>
      <c r="E23" s="10"/>
      <c r="F23" s="10"/>
      <c r="G23" s="10"/>
      <c r="H23" s="10"/>
    </row>
    <row r="24" ht="24" customHeight="1" spans="1:8">
      <c r="A24" s="10" t="s">
        <v>274</v>
      </c>
      <c r="B24" s="10" t="s">
        <v>283</v>
      </c>
      <c r="C24" s="10" t="s">
        <v>284</v>
      </c>
      <c r="D24" s="23" t="s">
        <v>255</v>
      </c>
      <c r="E24" s="26" t="s">
        <v>445</v>
      </c>
      <c r="F24" s="26" t="s">
        <v>445</v>
      </c>
      <c r="G24" s="26" t="s">
        <v>445</v>
      </c>
      <c r="H24" s="23" t="s">
        <v>287</v>
      </c>
    </row>
    <row r="25" ht="24" customHeight="1" spans="1:8">
      <c r="A25" s="10"/>
      <c r="B25" s="10" t="s">
        <v>288</v>
      </c>
      <c r="C25" s="10" t="s">
        <v>289</v>
      </c>
      <c r="D25" s="23" t="s">
        <v>459</v>
      </c>
      <c r="E25" s="24" t="s">
        <v>339</v>
      </c>
      <c r="F25" s="24" t="s">
        <v>339</v>
      </c>
      <c r="G25" s="24" t="s">
        <v>340</v>
      </c>
      <c r="H25" s="23" t="s">
        <v>287</v>
      </c>
    </row>
    <row r="26" ht="24" customHeight="1" spans="1:8">
      <c r="A26" s="10"/>
      <c r="B26" s="10"/>
      <c r="C26" s="10" t="s">
        <v>292</v>
      </c>
      <c r="D26" s="23" t="s">
        <v>460</v>
      </c>
      <c r="E26" s="24">
        <v>1</v>
      </c>
      <c r="F26" s="24">
        <v>1</v>
      </c>
      <c r="G26" s="24">
        <v>1</v>
      </c>
      <c r="H26" s="23" t="s">
        <v>287</v>
      </c>
    </row>
    <row r="27" ht="24" customHeight="1" spans="1:8">
      <c r="A27" s="10"/>
      <c r="B27" s="10"/>
      <c r="C27" s="10" t="s">
        <v>295</v>
      </c>
      <c r="D27" s="23" t="s">
        <v>452</v>
      </c>
      <c r="E27" s="23" t="s">
        <v>328</v>
      </c>
      <c r="F27" s="23" t="s">
        <v>328</v>
      </c>
      <c r="G27" s="23" t="s">
        <v>328</v>
      </c>
      <c r="H27" s="23" t="s">
        <v>287</v>
      </c>
    </row>
    <row r="28" ht="29" customHeight="1" spans="1:8">
      <c r="A28" s="10"/>
      <c r="B28" s="10" t="s">
        <v>297</v>
      </c>
      <c r="C28" s="11" t="s">
        <v>298</v>
      </c>
      <c r="D28" s="23" t="s">
        <v>461</v>
      </c>
      <c r="E28" s="26" t="s">
        <v>330</v>
      </c>
      <c r="F28" s="26" t="s">
        <v>330</v>
      </c>
      <c r="G28" s="26" t="s">
        <v>330</v>
      </c>
      <c r="H28" s="23" t="s">
        <v>287</v>
      </c>
    </row>
    <row r="29" ht="29" customHeight="1" spans="1:8">
      <c r="A29" s="10"/>
      <c r="B29" s="10" t="s">
        <v>303</v>
      </c>
      <c r="C29" s="25" t="s">
        <v>304</v>
      </c>
      <c r="D29" s="23" t="s">
        <v>454</v>
      </c>
      <c r="E29" s="27">
        <v>1</v>
      </c>
      <c r="F29" s="27">
        <v>1</v>
      </c>
      <c r="G29" s="26" t="s">
        <v>306</v>
      </c>
      <c r="H29" s="23" t="s">
        <v>287</v>
      </c>
    </row>
  </sheetData>
  <mergeCells count="39">
    <mergeCell ref="A2:G2"/>
    <mergeCell ref="B4:C4"/>
    <mergeCell ref="E4:H4"/>
    <mergeCell ref="B5:C5"/>
    <mergeCell ref="E5:H5"/>
    <mergeCell ref="B6:H6"/>
    <mergeCell ref="A7:H7"/>
    <mergeCell ref="B8:H8"/>
    <mergeCell ref="B9:H9"/>
    <mergeCell ref="B10:H10"/>
    <mergeCell ref="A11:H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A19:H19"/>
    <mergeCell ref="A13:A18"/>
    <mergeCell ref="A20:A23"/>
    <mergeCell ref="A24:A29"/>
    <mergeCell ref="B14:B16"/>
    <mergeCell ref="B20:B23"/>
    <mergeCell ref="B25:B27"/>
    <mergeCell ref="C20:C23"/>
    <mergeCell ref="D20:D23"/>
    <mergeCell ref="E22:E23"/>
    <mergeCell ref="F22:F23"/>
    <mergeCell ref="G22:G23"/>
    <mergeCell ref="H20:H23"/>
    <mergeCell ref="E20:G21"/>
  </mergeCells>
  <printOptions horizontalCentered="1"/>
  <pageMargins left="0.751388888888889" right="0.751388888888889" top="0.747916666666667"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zoomScaleSheetLayoutView="60" workbookViewId="0">
      <selection activeCell="B34" sqref="B34"/>
    </sheetView>
  </sheetViews>
  <sheetFormatPr defaultColWidth="8" defaultRowHeight="12.75" customHeight="1"/>
  <cols>
    <col min="1" max="1" width="10.125" style="36" customWidth="1"/>
    <col min="2" max="2" width="19.625" style="36" customWidth="1"/>
    <col min="3" max="3" width="10.125" style="36" customWidth="1"/>
    <col min="4" max="4" width="21.875" style="36" customWidth="1"/>
    <col min="5" max="5" width="10.625" style="36" customWidth="1"/>
    <col min="6" max="6" width="9.375" style="36" customWidth="1"/>
    <col min="7" max="7" width="10.625" style="36" customWidth="1"/>
    <col min="8" max="9" width="10.875" style="36" customWidth="1"/>
    <col min="10" max="10" width="8" style="36" customWidth="1"/>
    <col min="11" max="16384" width="8" style="37"/>
  </cols>
  <sheetData>
    <row r="1" s="36" customFormat="1" ht="24" customHeight="1" spans="1:9">
      <c r="A1" s="41" t="s">
        <v>74</v>
      </c>
      <c r="B1" s="41"/>
      <c r="C1" s="41"/>
      <c r="D1" s="41"/>
      <c r="E1" s="41"/>
      <c r="F1" s="41"/>
      <c r="G1" s="41"/>
      <c r="H1" s="41"/>
      <c r="I1" s="41"/>
    </row>
    <row r="2" s="36" customFormat="1" ht="16.5" customHeight="1" spans="1:9">
      <c r="I2" s="36" t="s">
        <v>1</v>
      </c>
    </row>
    <row r="3" s="36" customFormat="1" ht="45" customHeight="1" spans="1:9">
      <c r="A3" s="43" t="s">
        <v>75</v>
      </c>
      <c r="B3" s="43" t="s">
        <v>76</v>
      </c>
      <c r="C3" s="43" t="s">
        <v>77</v>
      </c>
      <c r="D3" s="43" t="s">
        <v>78</v>
      </c>
      <c r="E3" s="43" t="s">
        <v>79</v>
      </c>
      <c r="F3" s="43" t="s">
        <v>80</v>
      </c>
      <c r="G3" s="43" t="s">
        <v>81</v>
      </c>
      <c r="H3" s="43"/>
      <c r="I3" s="43" t="s">
        <v>82</v>
      </c>
    </row>
    <row r="4" s="36" customFormat="1" ht="30" customHeight="1" spans="1:9">
      <c r="A4" s="43"/>
      <c r="B4" s="43"/>
      <c r="C4" s="43"/>
      <c r="D4" s="43"/>
      <c r="E4" s="43"/>
      <c r="F4" s="43"/>
      <c r="G4" s="70" t="s">
        <v>83</v>
      </c>
      <c r="H4" s="70" t="s">
        <v>84</v>
      </c>
      <c r="I4" s="43"/>
    </row>
    <row r="5" s="36" customFormat="1" ht="16.5" customHeight="1" spans="1:9">
      <c r="A5" s="39">
        <v>1</v>
      </c>
      <c r="B5" s="39">
        <v>2</v>
      </c>
      <c r="C5" s="39">
        <v>3</v>
      </c>
      <c r="D5" s="39">
        <v>4</v>
      </c>
      <c r="E5" s="39">
        <v>5</v>
      </c>
      <c r="F5" s="39">
        <v>6</v>
      </c>
      <c r="G5" s="39">
        <v>7</v>
      </c>
      <c r="H5" s="39">
        <v>8</v>
      </c>
      <c r="I5" s="39">
        <v>9</v>
      </c>
    </row>
    <row r="6" s="36" customFormat="1" ht="19.5" customHeight="1" spans="1:9">
      <c r="A6" s="40" t="s">
        <v>85</v>
      </c>
      <c r="B6" s="40" t="s">
        <v>85</v>
      </c>
      <c r="C6" s="40" t="s">
        <v>85</v>
      </c>
      <c r="D6" s="40" t="s">
        <v>7</v>
      </c>
      <c r="E6" s="44">
        <v>465.230022</v>
      </c>
      <c r="F6" s="44">
        <v>147.630086</v>
      </c>
      <c r="G6" s="44">
        <v>15.769936</v>
      </c>
      <c r="H6" s="44"/>
      <c r="I6" s="44">
        <v>301.83</v>
      </c>
    </row>
    <row r="7" s="36" customFormat="1" ht="19.5" customHeight="1" spans="1:9">
      <c r="A7" s="40"/>
      <c r="B7" s="40"/>
      <c r="C7" s="40" t="s">
        <v>86</v>
      </c>
      <c r="D7" s="40" t="s">
        <v>87</v>
      </c>
      <c r="E7" s="44">
        <v>465.230022</v>
      </c>
      <c r="F7" s="44">
        <v>147.630086</v>
      </c>
      <c r="G7" s="44">
        <v>15.769936</v>
      </c>
      <c r="H7" s="44"/>
      <c r="I7" s="44">
        <v>301.83</v>
      </c>
    </row>
    <row r="8" s="36" customFormat="1" ht="19.5" customHeight="1" spans="1:9">
      <c r="A8" s="40"/>
      <c r="B8" s="40"/>
      <c r="C8" s="40" t="s">
        <v>88</v>
      </c>
      <c r="D8" s="40" t="s">
        <v>89</v>
      </c>
      <c r="E8" s="44">
        <v>465.230022</v>
      </c>
      <c r="F8" s="44">
        <v>147.630086</v>
      </c>
      <c r="G8" s="44">
        <v>15.769936</v>
      </c>
      <c r="H8" s="44"/>
      <c r="I8" s="44">
        <v>301.83</v>
      </c>
    </row>
    <row r="9" s="36" customFormat="1" ht="19.5" customHeight="1" spans="1:9">
      <c r="A9" s="40" t="s">
        <v>90</v>
      </c>
      <c r="B9" s="40" t="s">
        <v>91</v>
      </c>
      <c r="C9" s="40" t="s">
        <v>92</v>
      </c>
      <c r="D9" s="40" t="s">
        <v>93</v>
      </c>
      <c r="E9" s="44">
        <v>465.230022</v>
      </c>
      <c r="F9" s="44">
        <v>147.630086</v>
      </c>
      <c r="G9" s="44">
        <v>15.769936</v>
      </c>
      <c r="H9" s="44"/>
      <c r="I9" s="44">
        <v>301.83</v>
      </c>
    </row>
  </sheetData>
  <sheetProtection sheet="1" formatCells="0" formatColumns="0" formatRows="0" insertRows="0" insertColumns="0" insertHyperlinks="0" deleteColumns="0" deleteRows="0" sort="0" autoFilter="0" pivotTables="0"/>
  <mergeCells count="9">
    <mergeCell ref="A1:I1"/>
    <mergeCell ref="G3:H3"/>
    <mergeCell ref="A3:A4"/>
    <mergeCell ref="B3:B4"/>
    <mergeCell ref="C3:C4"/>
    <mergeCell ref="D3:D4"/>
    <mergeCell ref="E3:E4"/>
    <mergeCell ref="F3:F4"/>
    <mergeCell ref="I3:I4"/>
  </mergeCells>
  <pageMargins left="0.75" right="0.75" top="1" bottom="1" header="0.5" footer="0.5"/>
  <pageSetup paperSize="1"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showGridLines="0" zoomScaleSheetLayoutView="60" topLeftCell="A14" workbookViewId="0">
      <selection activeCell="A39" sqref="A39"/>
    </sheetView>
  </sheetViews>
  <sheetFormatPr defaultColWidth="8" defaultRowHeight="12.75" customHeight="1" outlineLevelCol="6"/>
  <cols>
    <col min="1" max="1" width="20.25" style="36" customWidth="1"/>
    <col min="2" max="2" width="51.75" style="36" customWidth="1"/>
    <col min="3" max="3" width="21.75" style="36" customWidth="1"/>
    <col min="4" max="4" width="19.875" style="36" customWidth="1"/>
    <col min="5" max="5" width="21" style="36" customWidth="1"/>
    <col min="6" max="8" width="8" style="36" customWidth="1"/>
    <col min="9" max="16384" width="8" style="37"/>
  </cols>
  <sheetData>
    <row r="1" s="36" customFormat="1" ht="16.5" customHeight="1" spans="1:7">
      <c r="A1" s="50"/>
      <c r="B1" s="66"/>
      <c r="C1" s="66"/>
      <c r="D1" s="66"/>
      <c r="E1" s="66"/>
      <c r="F1" s="66"/>
      <c r="G1" s="66"/>
    </row>
    <row r="2" s="36" customFormat="1" ht="37.5" customHeight="1" spans="1:7">
      <c r="A2" s="52" t="s">
        <v>94</v>
      </c>
      <c r="B2" s="52"/>
      <c r="C2" s="52"/>
      <c r="D2" s="52"/>
      <c r="E2" s="52"/>
      <c r="F2" s="66"/>
      <c r="G2" s="66"/>
    </row>
    <row r="3" s="36" customFormat="1" ht="21" customHeight="1" spans="1:7">
      <c r="A3" s="66" t="s">
        <v>95</v>
      </c>
      <c r="B3" s="66"/>
      <c r="C3" s="66"/>
      <c r="D3" s="66"/>
      <c r="E3" s="66" t="s">
        <v>1</v>
      </c>
      <c r="F3" s="66"/>
      <c r="G3" s="66"/>
    </row>
    <row r="4" s="36" customFormat="1" ht="21" customHeight="1" spans="1:7">
      <c r="A4" s="54" t="s">
        <v>96</v>
      </c>
      <c r="B4" s="54"/>
      <c r="C4" s="54" t="s">
        <v>97</v>
      </c>
      <c r="D4" s="54"/>
      <c r="E4" s="54"/>
      <c r="F4" s="66"/>
      <c r="G4" s="66"/>
    </row>
    <row r="5" s="36" customFormat="1" ht="21" customHeight="1" spans="1:7">
      <c r="A5" s="54" t="s">
        <v>98</v>
      </c>
      <c r="B5" s="54" t="s">
        <v>99</v>
      </c>
      <c r="C5" s="54" t="s">
        <v>7</v>
      </c>
      <c r="D5" s="54" t="s">
        <v>100</v>
      </c>
      <c r="E5" s="54" t="s">
        <v>101</v>
      </c>
      <c r="F5" s="66"/>
      <c r="G5" s="66"/>
    </row>
    <row r="6" s="36" customFormat="1" ht="21" customHeight="1" spans="1:7">
      <c r="A6" s="67" t="s">
        <v>85</v>
      </c>
      <c r="B6" s="67" t="s">
        <v>7</v>
      </c>
      <c r="C6" s="68">
        <v>163.400022</v>
      </c>
      <c r="D6" s="68">
        <v>147.630086</v>
      </c>
      <c r="E6" s="68">
        <v>15.769936</v>
      </c>
      <c r="F6" s="66"/>
      <c r="G6" s="66"/>
    </row>
    <row r="7" s="36" customFormat="1" ht="21" customHeight="1" spans="1:7">
      <c r="A7" s="67" t="s">
        <v>102</v>
      </c>
      <c r="B7" s="67" t="s">
        <v>103</v>
      </c>
      <c r="C7" s="68">
        <v>147.630086</v>
      </c>
      <c r="D7" s="68">
        <v>147.630086</v>
      </c>
      <c r="E7" s="68">
        <v>0</v>
      </c>
      <c r="F7" s="66"/>
      <c r="G7" s="66"/>
    </row>
    <row r="8" s="36" customFormat="1" ht="21" customHeight="1" spans="1:7">
      <c r="A8" s="61" t="s">
        <v>104</v>
      </c>
      <c r="B8" s="61" t="s">
        <v>105</v>
      </c>
      <c r="C8" s="69">
        <v>36.7872</v>
      </c>
      <c r="D8" s="69">
        <v>36.7872</v>
      </c>
      <c r="E8" s="69">
        <v>0</v>
      </c>
    </row>
    <row r="9" s="36" customFormat="1" ht="21" customHeight="1" spans="1:7">
      <c r="A9" s="61" t="s">
        <v>106</v>
      </c>
      <c r="B9" s="61" t="s">
        <v>107</v>
      </c>
      <c r="C9" s="69">
        <v>28.7364</v>
      </c>
      <c r="D9" s="69">
        <v>28.7364</v>
      </c>
      <c r="E9" s="69">
        <v>0</v>
      </c>
    </row>
    <row r="10" s="36" customFormat="1" ht="21" customHeight="1" spans="1:7">
      <c r="A10" s="61" t="s">
        <v>108</v>
      </c>
      <c r="B10" s="61" t="s">
        <v>109</v>
      </c>
      <c r="C10" s="69">
        <v>45.7068</v>
      </c>
      <c r="D10" s="69">
        <v>45.7068</v>
      </c>
      <c r="E10" s="69">
        <v>0</v>
      </c>
    </row>
    <row r="11" s="36" customFormat="1" ht="21" customHeight="1" spans="1:7">
      <c r="A11" s="61" t="s">
        <v>110</v>
      </c>
      <c r="B11" s="61" t="s">
        <v>111</v>
      </c>
      <c r="C11" s="69">
        <v>13.695488</v>
      </c>
      <c r="D11" s="69">
        <v>13.695488</v>
      </c>
      <c r="E11" s="69">
        <v>0</v>
      </c>
    </row>
    <row r="12" s="36" customFormat="1" ht="21" customHeight="1" spans="1:7">
      <c r="A12" s="61" t="s">
        <v>112</v>
      </c>
      <c r="B12" s="61" t="s">
        <v>113</v>
      </c>
      <c r="C12" s="69">
        <v>6.847744</v>
      </c>
      <c r="D12" s="69">
        <v>6.847744</v>
      </c>
      <c r="E12" s="69">
        <v>0</v>
      </c>
    </row>
    <row r="13" s="36" customFormat="1" ht="21" customHeight="1" spans="1:7">
      <c r="A13" s="61" t="s">
        <v>114</v>
      </c>
      <c r="B13" s="61" t="s">
        <v>115</v>
      </c>
      <c r="C13" s="69">
        <v>4.37427</v>
      </c>
      <c r="D13" s="69">
        <v>4.37427</v>
      </c>
      <c r="E13" s="69">
        <v>0</v>
      </c>
    </row>
    <row r="14" s="36" customFormat="1" ht="21" customHeight="1" spans="1:7">
      <c r="A14" s="61" t="s">
        <v>116</v>
      </c>
      <c r="B14" s="61" t="s">
        <v>117</v>
      </c>
      <c r="C14" s="69">
        <v>0.085597</v>
      </c>
      <c r="D14" s="69">
        <v>0.085597</v>
      </c>
      <c r="E14" s="69">
        <v>0</v>
      </c>
    </row>
    <row r="15" s="36" customFormat="1" ht="21" customHeight="1" spans="1:7">
      <c r="A15" s="61" t="s">
        <v>118</v>
      </c>
      <c r="B15" s="61" t="s">
        <v>119</v>
      </c>
      <c r="C15" s="69">
        <v>7.343664</v>
      </c>
      <c r="D15" s="69">
        <v>7.343664</v>
      </c>
      <c r="E15" s="69">
        <v>0</v>
      </c>
    </row>
    <row r="16" s="36" customFormat="1" ht="21" customHeight="1" spans="1:7">
      <c r="A16" s="61" t="s">
        <v>120</v>
      </c>
      <c r="B16" s="61" t="s">
        <v>121</v>
      </c>
      <c r="C16" s="69">
        <v>4.052923</v>
      </c>
      <c r="D16" s="69">
        <v>4.052923</v>
      </c>
      <c r="E16" s="69">
        <v>0</v>
      </c>
    </row>
    <row r="17" s="36" customFormat="1" ht="21" customHeight="1" spans="1:5">
      <c r="A17" s="67" t="s">
        <v>122</v>
      </c>
      <c r="B17" s="67" t="s">
        <v>123</v>
      </c>
      <c r="C17" s="68">
        <v>15.769936</v>
      </c>
      <c r="D17" s="68">
        <v>0</v>
      </c>
      <c r="E17" s="68">
        <v>15.769936</v>
      </c>
    </row>
    <row r="18" s="36" customFormat="1" ht="21" customHeight="1" spans="1:5">
      <c r="A18" s="61" t="s">
        <v>124</v>
      </c>
      <c r="B18" s="61" t="s">
        <v>125</v>
      </c>
      <c r="C18" s="69">
        <v>4.06</v>
      </c>
      <c r="D18" s="69">
        <v>0</v>
      </c>
      <c r="E18" s="69">
        <v>4.06</v>
      </c>
    </row>
    <row r="19" s="36" customFormat="1" ht="21" customHeight="1" spans="1:5">
      <c r="A19" s="61" t="s">
        <v>126</v>
      </c>
      <c r="B19" s="61" t="s">
        <v>127</v>
      </c>
      <c r="C19" s="69">
        <v>1</v>
      </c>
      <c r="D19" s="69">
        <v>0</v>
      </c>
      <c r="E19" s="69">
        <v>1</v>
      </c>
    </row>
    <row r="20" s="36" customFormat="1" ht="21" customHeight="1" spans="1:5">
      <c r="A20" s="61" t="s">
        <v>128</v>
      </c>
      <c r="B20" s="61" t="s">
        <v>129</v>
      </c>
      <c r="C20" s="69">
        <v>0.2</v>
      </c>
      <c r="D20" s="69">
        <v>0</v>
      </c>
      <c r="E20" s="69">
        <v>0.2</v>
      </c>
    </row>
    <row r="21" s="36" customFormat="1" ht="21" customHeight="1" spans="1:5">
      <c r="A21" s="61" t="s">
        <v>130</v>
      </c>
      <c r="B21" s="61" t="s">
        <v>131</v>
      </c>
      <c r="C21" s="69">
        <v>1</v>
      </c>
      <c r="D21" s="69">
        <v>0</v>
      </c>
      <c r="E21" s="69">
        <v>1</v>
      </c>
    </row>
    <row r="22" s="36" customFormat="1" ht="21" customHeight="1" spans="1:5">
      <c r="A22" s="61" t="s">
        <v>132</v>
      </c>
      <c r="B22" s="61" t="s">
        <v>133</v>
      </c>
      <c r="C22" s="69">
        <v>0.5</v>
      </c>
      <c r="D22" s="69">
        <v>0</v>
      </c>
      <c r="E22" s="69">
        <v>0.5</v>
      </c>
    </row>
    <row r="23" s="36" customFormat="1" ht="21" customHeight="1" spans="1:5">
      <c r="A23" s="61" t="s">
        <v>134</v>
      </c>
      <c r="B23" s="61" t="s">
        <v>135</v>
      </c>
      <c r="C23" s="69">
        <v>0.5</v>
      </c>
      <c r="D23" s="69">
        <v>0</v>
      </c>
      <c r="E23" s="69">
        <v>0.5</v>
      </c>
    </row>
    <row r="24" s="36" customFormat="1" ht="21" customHeight="1" spans="1:5">
      <c r="A24" s="61" t="s">
        <v>136</v>
      </c>
      <c r="B24" s="61" t="s">
        <v>137</v>
      </c>
      <c r="C24" s="69">
        <v>0.79</v>
      </c>
      <c r="D24" s="69">
        <v>0</v>
      </c>
      <c r="E24" s="69">
        <v>0.79</v>
      </c>
    </row>
    <row r="25" s="36" customFormat="1" ht="21" customHeight="1" spans="1:5">
      <c r="A25" s="61" t="s">
        <v>138</v>
      </c>
      <c r="B25" s="61" t="s">
        <v>139</v>
      </c>
      <c r="C25" s="69">
        <v>1</v>
      </c>
      <c r="D25" s="69">
        <v>0</v>
      </c>
      <c r="E25" s="69">
        <v>1</v>
      </c>
    </row>
    <row r="26" s="36" customFormat="1" ht="21" customHeight="1" spans="1:5">
      <c r="A26" s="61" t="s">
        <v>140</v>
      </c>
      <c r="B26" s="61" t="s">
        <v>141</v>
      </c>
      <c r="C26" s="69">
        <v>1.711936</v>
      </c>
      <c r="D26" s="69">
        <v>0</v>
      </c>
      <c r="E26" s="69">
        <v>1.711936</v>
      </c>
    </row>
    <row r="27" s="36" customFormat="1" ht="21" customHeight="1" spans="1:5">
      <c r="A27" s="61" t="s">
        <v>142</v>
      </c>
      <c r="B27" s="61" t="s">
        <v>143</v>
      </c>
      <c r="C27" s="69">
        <v>0.3</v>
      </c>
      <c r="D27" s="69">
        <v>0</v>
      </c>
      <c r="E27" s="69">
        <v>0.3</v>
      </c>
    </row>
    <row r="28" s="36" customFormat="1" ht="21" customHeight="1" spans="1:5">
      <c r="A28" s="61" t="s">
        <v>144</v>
      </c>
      <c r="B28" s="61" t="s">
        <v>145</v>
      </c>
      <c r="C28" s="69">
        <v>0.678</v>
      </c>
      <c r="D28" s="69">
        <v>0</v>
      </c>
      <c r="E28" s="69">
        <v>0.678</v>
      </c>
    </row>
    <row r="29" s="36" customFormat="1" ht="21" customHeight="1" spans="1:5">
      <c r="A29" s="61" t="s">
        <v>146</v>
      </c>
      <c r="B29" s="61" t="s">
        <v>147</v>
      </c>
      <c r="C29" s="69">
        <v>4.03</v>
      </c>
      <c r="D29" s="69">
        <v>0</v>
      </c>
      <c r="E29" s="69">
        <v>4.03</v>
      </c>
    </row>
    <row r="30" s="36" customFormat="1" ht="21" customHeight="1" spans="1:5">
      <c r="A30" s="67" t="s">
        <v>148</v>
      </c>
      <c r="B30" s="67" t="s">
        <v>149</v>
      </c>
      <c r="C30" s="68">
        <v>0</v>
      </c>
      <c r="D30" s="68">
        <v>0</v>
      </c>
      <c r="E30" s="68">
        <v>0</v>
      </c>
    </row>
    <row r="31" s="36" customFormat="1" ht="21" customHeight="1" spans="1:5">
      <c r="A31" s="61" t="s">
        <v>150</v>
      </c>
      <c r="B31" s="61" t="s">
        <v>151</v>
      </c>
      <c r="C31" s="69">
        <v>0</v>
      </c>
      <c r="D31" s="69">
        <v>0</v>
      </c>
      <c r="E31" s="69">
        <v>0</v>
      </c>
    </row>
    <row r="32" s="36" customFormat="1" ht="21" customHeight="1" spans="1:5">
      <c r="A32" s="67" t="s">
        <v>152</v>
      </c>
      <c r="B32" s="67" t="s">
        <v>153</v>
      </c>
      <c r="C32" s="68">
        <v>0</v>
      </c>
      <c r="D32" s="68">
        <v>0</v>
      </c>
      <c r="E32" s="68">
        <v>0</v>
      </c>
    </row>
    <row r="33" s="36" customFormat="1" ht="21" customHeight="1" spans="1:7">
      <c r="A33" s="61" t="s">
        <v>154</v>
      </c>
      <c r="B33" s="61" t="s">
        <v>155</v>
      </c>
      <c r="C33" s="69">
        <v>0</v>
      </c>
      <c r="D33" s="69">
        <v>0</v>
      </c>
      <c r="E33" s="69">
        <v>0</v>
      </c>
    </row>
    <row r="34" s="36" customFormat="1" ht="15"/>
    <row r="35" s="36" customFormat="1" ht="21" customHeight="1" spans="1:7">
      <c r="A35" s="66"/>
      <c r="B35" s="66"/>
      <c r="C35" s="66"/>
      <c r="D35" s="66"/>
      <c r="E35" s="66"/>
      <c r="F35" s="66"/>
      <c r="G35" s="66"/>
    </row>
    <row r="36" s="36" customFormat="1" ht="21" customHeight="1" spans="1:7">
      <c r="A36" s="66"/>
      <c r="B36" s="66"/>
      <c r="C36" s="66"/>
      <c r="D36" s="66"/>
      <c r="E36" s="66"/>
      <c r="F36" s="66"/>
      <c r="G36" s="66"/>
    </row>
    <row r="37" s="36" customFormat="1" ht="21" customHeight="1" spans="1:7">
      <c r="A37" s="66"/>
      <c r="B37" s="66"/>
      <c r="C37" s="66"/>
      <c r="D37" s="66"/>
      <c r="E37" s="66"/>
      <c r="F37" s="66"/>
      <c r="G37" s="66"/>
    </row>
    <row r="38" s="36" customFormat="1" ht="21" customHeight="1" spans="1:7">
      <c r="A38" s="66"/>
      <c r="B38" s="66"/>
      <c r="C38" s="66"/>
      <c r="D38" s="66"/>
      <c r="E38" s="66"/>
      <c r="F38" s="66"/>
      <c r="G38" s="66"/>
    </row>
    <row r="39" s="36" customFormat="1" ht="21" customHeight="1" spans="1:7">
      <c r="A39" s="66"/>
      <c r="B39" s="66"/>
      <c r="C39" s="66"/>
      <c r="D39" s="66"/>
      <c r="E39" s="66"/>
      <c r="F39" s="66"/>
      <c r="G39" s="66"/>
    </row>
    <row r="40" s="36" customFormat="1" ht="21" customHeight="1" spans="1:7">
      <c r="A40" s="66"/>
      <c r="B40" s="66"/>
      <c r="C40" s="66"/>
      <c r="D40" s="66"/>
      <c r="E40" s="66"/>
      <c r="F40" s="66"/>
      <c r="G40" s="66"/>
    </row>
    <row r="41" s="36" customFormat="1" ht="21" customHeight="1" spans="1:7">
      <c r="A41" s="66"/>
      <c r="B41" s="66"/>
      <c r="C41" s="66"/>
      <c r="D41" s="66"/>
      <c r="E41" s="66"/>
      <c r="F41" s="66"/>
      <c r="G41" s="66"/>
    </row>
    <row r="42" s="36" customFormat="1" ht="21" customHeight="1" spans="1:7">
      <c r="A42" s="66"/>
      <c r="B42" s="66"/>
      <c r="C42" s="66"/>
      <c r="D42" s="66"/>
      <c r="E42" s="66"/>
      <c r="F42" s="66"/>
      <c r="G42" s="66"/>
    </row>
    <row r="43" s="36" customFormat="1" ht="15" spans="1:7">
      <c r="A43" s="66"/>
      <c r="B43" s="66"/>
      <c r="C43" s="66"/>
      <c r="D43" s="66"/>
      <c r="E43" s="66"/>
      <c r="F43" s="66"/>
      <c r="G43" s="66"/>
    </row>
  </sheetData>
  <sheetProtection sheet="1" formatCells="0" formatColumns="0" formatRows="0" insertRows="0" insertColumns="0" insertHyperlinks="0" deleteColumns="0" deleteRows="0" sort="0" autoFilter="0" pivotTables="0"/>
  <mergeCells count="3">
    <mergeCell ref="A2:E2"/>
    <mergeCell ref="A4:B4"/>
    <mergeCell ref="C4:E4"/>
  </mergeCells>
  <pageMargins left="0.75" right="0.75" top="1" bottom="1" header="0.5" footer="0.5"/>
  <pageSetup paperSize="1"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showGridLines="0" zoomScaleSheetLayoutView="60" workbookViewId="0">
      <selection activeCell="B33" sqref="B33"/>
    </sheetView>
  </sheetViews>
  <sheetFormatPr defaultColWidth="8" defaultRowHeight="12.75" customHeight="1" outlineLevelCol="5"/>
  <cols>
    <col min="1" max="1" width="18.375" style="36" customWidth="1"/>
    <col min="2" max="3" width="17.25" style="36" customWidth="1"/>
    <col min="4" max="4" width="19.125" style="36" customWidth="1"/>
    <col min="5" max="5" width="17.375" style="36" customWidth="1"/>
    <col min="6" max="6" width="26.25" style="36" customWidth="1"/>
    <col min="7" max="7" width="8" style="36" customWidth="1"/>
    <col min="8" max="16384" width="8" style="37"/>
  </cols>
  <sheetData>
    <row r="1" s="36" customFormat="1" ht="18" customHeight="1" spans="1:6">
      <c r="A1" s="50"/>
    </row>
    <row r="2" s="36" customFormat="1" ht="37.5" customHeight="1" spans="1:6">
      <c r="A2" s="52" t="s">
        <v>156</v>
      </c>
      <c r="B2" s="52"/>
      <c r="C2" s="52"/>
      <c r="D2" s="52"/>
      <c r="E2" s="52"/>
      <c r="F2" s="52"/>
    </row>
    <row r="3" s="36" customFormat="1" ht="21" customHeight="1" spans="1:6">
      <c r="A3" s="66" t="s">
        <v>95</v>
      </c>
      <c r="F3" s="51" t="s">
        <v>157</v>
      </c>
    </row>
    <row r="4" s="36" customFormat="1" ht="21" customHeight="1" spans="1:6">
      <c r="A4" s="53" t="s">
        <v>158</v>
      </c>
      <c r="B4" s="53" t="s">
        <v>159</v>
      </c>
      <c r="C4" s="54" t="s">
        <v>160</v>
      </c>
      <c r="D4" s="54"/>
      <c r="E4" s="54"/>
      <c r="F4" s="54" t="s">
        <v>161</v>
      </c>
    </row>
    <row r="5" s="36" customFormat="1" ht="21" customHeight="1" spans="1:6">
      <c r="A5" s="53"/>
      <c r="B5" s="53"/>
      <c r="C5" s="54" t="s">
        <v>162</v>
      </c>
      <c r="D5" s="54" t="s">
        <v>163</v>
      </c>
      <c r="E5" s="54" t="s">
        <v>164</v>
      </c>
      <c r="F5" s="54"/>
    </row>
    <row r="6" s="36" customFormat="1" ht="21" customHeight="1" spans="1:6">
      <c r="A6" s="59">
        <v>1.09</v>
      </c>
      <c r="B6" s="59">
        <v>0</v>
      </c>
      <c r="C6" s="59">
        <v>0.3</v>
      </c>
      <c r="D6" s="59">
        <v>0</v>
      </c>
      <c r="E6" s="59">
        <v>0.3</v>
      </c>
      <c r="F6" s="59">
        <v>0.79</v>
      </c>
    </row>
    <row r="7" s="36" customFormat="1" ht="21" customHeight="1"/>
    <row r="8" s="36" customFormat="1" ht="21" customHeight="1"/>
    <row r="9" s="36" customFormat="1" ht="21" customHeight="1"/>
    <row r="10" s="36" customFormat="1" ht="21" customHeight="1"/>
    <row r="11" s="36" customFormat="1" ht="21" customHeight="1"/>
  </sheetData>
  <sheetProtection sheet="1" formatCells="0" formatColumns="0" formatRows="0" insertRows="0" insertColumns="0" insertHyperlinks="0" deleteColumns="0" deleteRows="0" sort="0" autoFilter="0" pivotTables="0"/>
  <mergeCells count="5">
    <mergeCell ref="A2:F2"/>
    <mergeCell ref="C4:E4"/>
    <mergeCell ref="A4:A5"/>
    <mergeCell ref="B4:B5"/>
    <mergeCell ref="F4:F5"/>
  </mergeCells>
  <pageMargins left="0.75" right="0.75" top="1" bottom="1" header="0.5" footer="0.5"/>
  <pageSetup paperSize="1" orientation="portrait"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zoomScaleSheetLayoutView="60" workbookViewId="0">
      <selection activeCell="A31" sqref="A31"/>
    </sheetView>
  </sheetViews>
  <sheetFormatPr defaultColWidth="8" defaultRowHeight="12.75" customHeight="1" outlineLevelCol="6"/>
  <cols>
    <col min="1" max="1" width="15.75" style="36" customWidth="1"/>
    <col min="2" max="2" width="35.625" style="36" customWidth="1"/>
    <col min="3" max="5" width="20" style="36" customWidth="1"/>
    <col min="6" max="8" width="8" style="36" customWidth="1"/>
    <col min="9" max="16384" width="8" style="37"/>
  </cols>
  <sheetData>
    <row r="1" s="36" customFormat="1" ht="16.5" customHeight="1" spans="1:7">
      <c r="A1" s="50"/>
      <c r="B1" s="66"/>
      <c r="C1" s="66"/>
      <c r="D1" s="66"/>
      <c r="E1" s="66"/>
      <c r="F1" s="66"/>
      <c r="G1" s="66"/>
    </row>
    <row r="2" s="36" customFormat="1" ht="37.5" customHeight="1" spans="1:7">
      <c r="A2" s="52" t="s">
        <v>165</v>
      </c>
      <c r="B2" s="52"/>
      <c r="C2" s="52"/>
      <c r="D2" s="52"/>
      <c r="E2" s="52"/>
      <c r="F2" s="66"/>
      <c r="G2" s="66"/>
    </row>
    <row r="3" s="36" customFormat="1" ht="21" customHeight="1" spans="1:7">
      <c r="A3" s="66" t="s">
        <v>95</v>
      </c>
      <c r="B3" s="66"/>
      <c r="C3" s="66"/>
      <c r="D3" s="66"/>
      <c r="E3" s="51" t="s">
        <v>1</v>
      </c>
      <c r="F3" s="66"/>
      <c r="G3" s="66"/>
    </row>
    <row r="4" s="36" customFormat="1" ht="21" customHeight="1" spans="1:7">
      <c r="A4" s="54" t="s">
        <v>98</v>
      </c>
      <c r="B4" s="54" t="s">
        <v>99</v>
      </c>
      <c r="C4" s="54" t="s">
        <v>166</v>
      </c>
      <c r="D4" s="54"/>
      <c r="E4" s="54"/>
      <c r="F4" s="66"/>
      <c r="G4" s="66"/>
    </row>
    <row r="5" s="36" customFormat="1" ht="21" customHeight="1" spans="1:7">
      <c r="A5" s="54"/>
      <c r="B5" s="54"/>
      <c r="C5" s="54" t="s">
        <v>7</v>
      </c>
      <c r="D5" s="54" t="s">
        <v>167</v>
      </c>
      <c r="E5" s="54" t="s">
        <v>168</v>
      </c>
      <c r="F5" s="66"/>
      <c r="G5" s="66"/>
    </row>
    <row r="6" s="36" customFormat="1" ht="21" customHeight="1" spans="1:7">
      <c r="A6" s="66"/>
      <c r="B6" s="66"/>
      <c r="C6" s="66"/>
      <c r="D6" s="66"/>
      <c r="E6" s="66"/>
      <c r="F6" s="66"/>
      <c r="G6" s="66"/>
    </row>
    <row r="7" s="36" customFormat="1" ht="21" customHeight="1" spans="1:7">
      <c r="A7" s="66"/>
      <c r="B7" s="66"/>
      <c r="C7" s="66"/>
      <c r="D7" s="66"/>
      <c r="E7" s="66"/>
      <c r="F7" s="66"/>
      <c r="G7" s="66"/>
    </row>
    <row r="8" s="36" customFormat="1" ht="21" customHeight="1" spans="1:7">
      <c r="A8" s="66"/>
      <c r="B8" s="66"/>
      <c r="C8" s="66"/>
      <c r="D8" s="66"/>
      <c r="E8" s="66"/>
      <c r="F8" s="66"/>
      <c r="G8" s="66"/>
    </row>
    <row r="9" s="36" customFormat="1" ht="21" customHeight="1" spans="1:7">
      <c r="A9" s="66"/>
      <c r="B9" s="66"/>
      <c r="C9" s="66"/>
      <c r="D9" s="66"/>
      <c r="E9" s="66"/>
      <c r="F9" s="66"/>
      <c r="G9" s="66"/>
    </row>
    <row r="10" s="36" customFormat="1" ht="21" customHeight="1" spans="1:7">
      <c r="A10" s="66"/>
      <c r="B10" s="66"/>
      <c r="C10" s="66"/>
      <c r="D10" s="66"/>
      <c r="E10" s="66"/>
      <c r="F10" s="66"/>
      <c r="G10" s="66"/>
    </row>
    <row r="11" s="36" customFormat="1" ht="21" customHeight="1" spans="1:7">
      <c r="A11" s="66"/>
      <c r="B11" s="66"/>
      <c r="C11" s="66"/>
      <c r="D11" s="66"/>
      <c r="E11" s="66"/>
      <c r="F11" s="66"/>
      <c r="G11" s="66"/>
    </row>
    <row r="12" s="36" customFormat="1" ht="21" customHeight="1" spans="1:7">
      <c r="A12" s="66"/>
      <c r="B12" s="66"/>
      <c r="C12" s="66"/>
      <c r="D12" s="66"/>
      <c r="E12" s="66"/>
      <c r="F12" s="66"/>
      <c r="G12" s="66"/>
    </row>
    <row r="13" s="36" customFormat="1" ht="21" customHeight="1" spans="1:7">
      <c r="A13" s="66"/>
      <c r="B13" s="66"/>
      <c r="C13" s="66"/>
      <c r="D13" s="66"/>
      <c r="E13" s="66"/>
      <c r="F13" s="66"/>
      <c r="G13" s="66"/>
    </row>
    <row r="14" s="36" customFormat="1" ht="15" spans="1:7">
      <c r="A14" s="66"/>
      <c r="B14" s="66"/>
      <c r="C14" s="66"/>
      <c r="D14" s="66"/>
      <c r="E14" s="66"/>
      <c r="F14" s="66"/>
      <c r="G14" s="66"/>
    </row>
  </sheetData>
  <sheetProtection sheet="1" formatCells="0" formatColumns="0" formatRows="0" insertRows="0" insertColumns="0" insertHyperlinks="0" deleteColumns="0" deleteRows="0" sort="0" autoFilter="0" pivotTables="0"/>
  <mergeCells count="4">
    <mergeCell ref="A2:E2"/>
    <mergeCell ref="C4:E4"/>
    <mergeCell ref="A4:A5"/>
    <mergeCell ref="B4:B5"/>
  </mergeCells>
  <pageMargins left="0.75" right="0.75" top="1" bottom="1" header="0.5" footer="0.5"/>
  <pageSetup paperSize="1"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SheetLayoutView="60" workbookViewId="0">
      <selection activeCell="A27" sqref="A27"/>
    </sheetView>
  </sheetViews>
  <sheetFormatPr defaultColWidth="8" defaultRowHeight="12.75" customHeight="1" outlineLevelCol="5"/>
  <cols>
    <col min="1" max="1" width="31" style="36" customWidth="1"/>
    <col min="2" max="2" width="18.125" style="36" customWidth="1"/>
    <col min="3" max="3" width="25.125" style="36" customWidth="1"/>
    <col min="4" max="4" width="15.875" style="36" customWidth="1"/>
    <col min="5" max="5" width="27.875" style="36" customWidth="1"/>
    <col min="6" max="6" width="21.125" style="36" customWidth="1"/>
    <col min="7" max="7" width="8" style="36" customWidth="1"/>
    <col min="8" max="16384" width="8" style="37"/>
  </cols>
  <sheetData>
    <row r="1" s="36" customFormat="1" ht="30" customHeight="1" spans="1:6">
      <c r="A1" s="41" t="s">
        <v>169</v>
      </c>
      <c r="B1" s="42"/>
      <c r="C1" s="42"/>
      <c r="D1" s="42"/>
      <c r="E1" s="42"/>
      <c r="F1" s="42"/>
    </row>
    <row r="2" s="36" customFormat="1" ht="18.75" customHeight="1" spans="1:6">
      <c r="A2" s="45"/>
      <c r="F2" s="45" t="s">
        <v>1</v>
      </c>
    </row>
    <row r="3" s="36" customFormat="1" ht="18.75" customHeight="1" spans="1:6">
      <c r="A3" s="48" t="s">
        <v>2</v>
      </c>
      <c r="B3" s="60"/>
      <c r="C3" s="48" t="s">
        <v>3</v>
      </c>
      <c r="D3" s="61"/>
      <c r="E3" s="61"/>
      <c r="F3" s="61"/>
    </row>
    <row r="4" s="36" customFormat="1" ht="18.75" customHeight="1" spans="1:6">
      <c r="A4" s="48" t="s">
        <v>4</v>
      </c>
      <c r="B4" s="48" t="s">
        <v>5</v>
      </c>
      <c r="C4" s="48" t="s">
        <v>6</v>
      </c>
      <c r="D4" s="48" t="s">
        <v>5</v>
      </c>
      <c r="E4" s="48" t="s">
        <v>4</v>
      </c>
      <c r="F4" s="48" t="s">
        <v>5</v>
      </c>
    </row>
    <row r="5" s="36" customFormat="1" ht="18.75" customHeight="1" spans="1:6">
      <c r="A5" s="61" t="s">
        <v>11</v>
      </c>
      <c r="B5" s="44">
        <v>465.230022</v>
      </c>
      <c r="C5" s="61" t="s">
        <v>12</v>
      </c>
      <c r="D5" s="62">
        <v>525.230022</v>
      </c>
      <c r="E5" s="61" t="s">
        <v>13</v>
      </c>
    </row>
    <row r="6" s="36" customFormat="1" ht="18.75" customHeight="1" spans="1:6">
      <c r="A6" s="61" t="s">
        <v>14</v>
      </c>
      <c r="B6" s="44"/>
      <c r="C6" s="61" t="s">
        <v>15</v>
      </c>
      <c r="D6" s="62"/>
      <c r="E6" s="61" t="s">
        <v>16</v>
      </c>
      <c r="F6" s="62">
        <v>154.269686</v>
      </c>
    </row>
    <row r="7" s="36" customFormat="1" ht="18.75" customHeight="1" spans="1:6">
      <c r="A7" s="61" t="s">
        <v>17</v>
      </c>
      <c r="B7" s="44"/>
      <c r="C7" s="61" t="s">
        <v>18</v>
      </c>
      <c r="D7" s="62"/>
      <c r="E7" s="61" t="s">
        <v>170</v>
      </c>
      <c r="F7" s="62">
        <v>154.269686</v>
      </c>
    </row>
    <row r="8" s="36" customFormat="1" ht="18.75" customHeight="1" spans="1:6">
      <c r="A8" s="61" t="s">
        <v>171</v>
      </c>
      <c r="B8" s="44"/>
      <c r="C8" s="61" t="s">
        <v>20</v>
      </c>
      <c r="D8" s="62"/>
      <c r="E8" s="61" t="s">
        <v>172</v>
      </c>
      <c r="F8" s="62"/>
    </row>
    <row r="9" s="36" customFormat="1" ht="18.75" customHeight="1" spans="1:6">
      <c r="A9" s="61" t="s">
        <v>173</v>
      </c>
      <c r="C9" s="61" t="s">
        <v>22</v>
      </c>
      <c r="D9" s="62"/>
      <c r="E9" s="61" t="s">
        <v>23</v>
      </c>
      <c r="F9" s="62">
        <v>19.130336</v>
      </c>
    </row>
    <row r="10" s="36" customFormat="1" ht="18.75" customHeight="1" spans="1:6">
      <c r="A10" s="61" t="s">
        <v>174</v>
      </c>
      <c r="B10" s="44"/>
      <c r="C10" s="61" t="s">
        <v>24</v>
      </c>
      <c r="D10" s="62"/>
      <c r="E10" s="61" t="s">
        <v>175</v>
      </c>
      <c r="F10" s="62">
        <v>19.130336</v>
      </c>
    </row>
    <row r="11" s="36" customFormat="1" ht="18.75" customHeight="1" spans="1:6">
      <c r="A11" s="61" t="s">
        <v>176</v>
      </c>
      <c r="B11" s="44"/>
      <c r="C11" s="61" t="s">
        <v>26</v>
      </c>
      <c r="D11" s="62"/>
      <c r="E11" s="61" t="s">
        <v>177</v>
      </c>
      <c r="F11" s="62"/>
    </row>
    <row r="12" s="36" customFormat="1" ht="18.75" customHeight="1" spans="1:6">
      <c r="A12" s="61" t="s">
        <v>178</v>
      </c>
      <c r="B12" s="44"/>
      <c r="C12" s="61" t="s">
        <v>28</v>
      </c>
      <c r="D12" s="62"/>
      <c r="E12" s="61" t="s">
        <v>29</v>
      </c>
      <c r="F12" s="62">
        <v>351.83</v>
      </c>
    </row>
    <row r="13" s="36" customFormat="1" ht="18.75" customHeight="1" spans="1:6">
      <c r="A13" s="61" t="s">
        <v>179</v>
      </c>
      <c r="B13" s="44"/>
      <c r="C13" s="61" t="s">
        <v>30</v>
      </c>
      <c r="D13" s="62"/>
      <c r="E13" s="61" t="s">
        <v>180</v>
      </c>
      <c r="F13" s="62">
        <v>351.83</v>
      </c>
    </row>
    <row r="14" s="36" customFormat="1" ht="18.75" customHeight="1" spans="1:6">
      <c r="A14" s="61" t="s">
        <v>181</v>
      </c>
      <c r="B14" s="44">
        <v>50</v>
      </c>
      <c r="C14" s="61" t="s">
        <v>32</v>
      </c>
      <c r="D14" s="62"/>
      <c r="E14" s="61" t="s">
        <v>182</v>
      </c>
      <c r="F14" s="62"/>
    </row>
    <row r="15" s="36" customFormat="1" ht="18.75" customHeight="1" spans="1:6">
      <c r="A15" s="60"/>
      <c r="B15" s="63"/>
      <c r="C15" s="61" t="s">
        <v>34</v>
      </c>
      <c r="D15" s="62"/>
      <c r="E15" s="60"/>
      <c r="F15" s="64"/>
    </row>
    <row r="16" s="36" customFormat="1" ht="18.75" customHeight="1" spans="1:6">
      <c r="A16" s="60"/>
      <c r="B16" s="63"/>
      <c r="C16" s="61" t="s">
        <v>35</v>
      </c>
      <c r="D16" s="62"/>
      <c r="E16" s="60"/>
      <c r="F16" s="64"/>
    </row>
    <row r="17" s="36" customFormat="1" ht="18.75" customHeight="1" spans="1:6">
      <c r="A17" s="60"/>
      <c r="B17" s="63"/>
      <c r="C17" s="61" t="s">
        <v>36</v>
      </c>
      <c r="D17" s="62"/>
      <c r="E17" s="60"/>
      <c r="F17" s="64"/>
    </row>
    <row r="18" s="36" customFormat="1" ht="18.75" customHeight="1" spans="1:6">
      <c r="A18" s="60"/>
      <c r="B18" s="63"/>
      <c r="C18" s="61" t="s">
        <v>37</v>
      </c>
      <c r="D18" s="62"/>
      <c r="E18" s="61" t="s">
        <v>38</v>
      </c>
    </row>
    <row r="19" s="36" customFormat="1" ht="18.75" customHeight="1" spans="1:6">
      <c r="A19" s="60"/>
      <c r="B19" s="63"/>
      <c r="C19" s="61" t="s">
        <v>39</v>
      </c>
      <c r="D19" s="62"/>
      <c r="E19" s="61" t="s">
        <v>40</v>
      </c>
      <c r="F19" s="62">
        <v>154.269686</v>
      </c>
    </row>
    <row r="20" s="36" customFormat="1" ht="18.75" customHeight="1" spans="1:6">
      <c r="A20" s="60"/>
      <c r="B20" s="63"/>
      <c r="C20" s="61" t="s">
        <v>41</v>
      </c>
      <c r="D20" s="62"/>
      <c r="E20" s="61" t="s">
        <v>42</v>
      </c>
      <c r="F20" s="62">
        <v>364.980336</v>
      </c>
    </row>
    <row r="21" s="36" customFormat="1" ht="18.75" customHeight="1" spans="1:6">
      <c r="A21" s="60"/>
      <c r="B21" s="63"/>
      <c r="C21" s="61" t="s">
        <v>43</v>
      </c>
      <c r="D21" s="62"/>
      <c r="E21" s="61" t="s">
        <v>44</v>
      </c>
      <c r="F21" s="62">
        <v>5.58</v>
      </c>
    </row>
    <row r="22" s="36" customFormat="1" ht="18.75" customHeight="1" spans="1:6">
      <c r="A22" s="60"/>
      <c r="B22" s="63"/>
      <c r="C22" s="61" t="s">
        <v>45</v>
      </c>
      <c r="D22" s="62"/>
      <c r="E22" s="61" t="s">
        <v>46</v>
      </c>
      <c r="F22" s="62"/>
    </row>
    <row r="23" s="36" customFormat="1" ht="18.75" customHeight="1" spans="1:6">
      <c r="A23" s="60"/>
      <c r="B23" s="63"/>
      <c r="C23" s="61" t="s">
        <v>47</v>
      </c>
      <c r="D23" s="62"/>
      <c r="E23" s="61" t="s">
        <v>48</v>
      </c>
      <c r="F23" s="62"/>
    </row>
    <row r="24" s="36" customFormat="1" ht="18.75" customHeight="1" spans="1:6">
      <c r="A24" s="60"/>
      <c r="B24" s="63"/>
      <c r="C24" s="61" t="s">
        <v>49</v>
      </c>
      <c r="D24" s="62"/>
      <c r="E24" s="61" t="s">
        <v>50</v>
      </c>
      <c r="F24" s="62"/>
    </row>
    <row r="25" s="36" customFormat="1" ht="18.75" customHeight="1" spans="1:6">
      <c r="A25" s="60"/>
      <c r="B25" s="63"/>
      <c r="C25" s="61" t="s">
        <v>51</v>
      </c>
      <c r="D25" s="62"/>
      <c r="E25" s="61" t="s">
        <v>52</v>
      </c>
      <c r="F25" s="62"/>
    </row>
    <row r="26" s="36" customFormat="1" ht="18.75" customHeight="1" spans="1:6">
      <c r="A26" s="60"/>
      <c r="B26" s="63"/>
      <c r="C26" s="61" t="s">
        <v>53</v>
      </c>
      <c r="D26" s="62"/>
      <c r="E26" s="61" t="s">
        <v>54</v>
      </c>
      <c r="F26" s="62"/>
    </row>
    <row r="27" s="36" customFormat="1" ht="18.75" customHeight="1" spans="1:6">
      <c r="A27" s="60"/>
      <c r="B27" s="63"/>
      <c r="C27" s="61" t="s">
        <v>55</v>
      </c>
      <c r="D27" s="62"/>
      <c r="E27" s="61" t="s">
        <v>56</v>
      </c>
      <c r="F27" s="62"/>
    </row>
    <row r="28" s="36" customFormat="1" ht="18.75" customHeight="1" spans="1:6">
      <c r="A28" s="60"/>
      <c r="B28" s="63"/>
      <c r="C28" s="61" t="s">
        <v>57</v>
      </c>
      <c r="D28" s="62"/>
      <c r="E28" s="61" t="s">
        <v>58</v>
      </c>
      <c r="F28" s="62">
        <v>0.4</v>
      </c>
    </row>
    <row r="29" s="36" customFormat="1" ht="18.75" customHeight="1" spans="1:6">
      <c r="A29" s="60"/>
      <c r="B29" s="63"/>
      <c r="C29" s="61" t="s">
        <v>59</v>
      </c>
      <c r="D29" s="62"/>
      <c r="E29" s="60"/>
      <c r="F29" s="64"/>
    </row>
    <row r="30" s="36" customFormat="1" ht="18.75" customHeight="1" spans="1:6">
      <c r="A30" s="60"/>
      <c r="B30" s="63"/>
      <c r="C30" s="61" t="s">
        <v>60</v>
      </c>
      <c r="D30" s="62"/>
      <c r="E30" s="60"/>
      <c r="F30" s="64"/>
    </row>
    <row r="31" s="36" customFormat="1" ht="18.75" customHeight="1" spans="1:6">
      <c r="A31" s="60"/>
      <c r="B31" s="63"/>
      <c r="C31" s="61" t="s">
        <v>61</v>
      </c>
      <c r="D31" s="62"/>
      <c r="E31" s="60"/>
      <c r="F31" s="64"/>
    </row>
    <row r="32" s="36" customFormat="1" ht="18.75" customHeight="1" spans="1:6">
      <c r="A32" s="60"/>
      <c r="B32" s="63"/>
      <c r="C32" s="61" t="s">
        <v>62</v>
      </c>
      <c r="D32" s="65"/>
      <c r="E32" s="60"/>
      <c r="F32" s="64"/>
    </row>
    <row r="33" s="36" customFormat="1" ht="18.75" customHeight="1" spans="1:6">
      <c r="A33" s="61" t="s">
        <v>63</v>
      </c>
      <c r="B33" s="40">
        <v>515.230022</v>
      </c>
      <c r="C33" s="61" t="s">
        <v>64</v>
      </c>
      <c r="D33" s="40">
        <v>525.230022</v>
      </c>
      <c r="E33" s="61" t="s">
        <v>64</v>
      </c>
      <c r="F33" s="40">
        <v>525.230022</v>
      </c>
    </row>
    <row r="34" s="36" customFormat="1" ht="18.75" customHeight="1" spans="1:6">
      <c r="A34" s="61" t="s">
        <v>183</v>
      </c>
      <c r="B34" s="40">
        <v>10</v>
      </c>
      <c r="C34" s="61" t="s">
        <v>71</v>
      </c>
      <c r="D34" s="40"/>
      <c r="E34" s="61" t="s">
        <v>71</v>
      </c>
      <c r="F34" s="40"/>
    </row>
    <row r="35" s="36" customFormat="1" ht="18.75" customHeight="1" spans="1:6">
      <c r="A35" s="61" t="s">
        <v>184</v>
      </c>
      <c r="B35" s="40"/>
      <c r="C35" s="60"/>
      <c r="D35" s="64"/>
      <c r="E35" s="60"/>
      <c r="F35" s="64"/>
    </row>
    <row r="36" s="36" customFormat="1" ht="18.75" customHeight="1" spans="1:6">
      <c r="A36" s="61" t="s">
        <v>185</v>
      </c>
      <c r="B36" s="40"/>
      <c r="C36" s="60"/>
      <c r="D36" s="64"/>
      <c r="E36" s="60"/>
      <c r="F36" s="64"/>
    </row>
    <row r="37" s="36" customFormat="1" ht="18.75" customHeight="1" spans="1:6">
      <c r="A37" s="61" t="s">
        <v>186</v>
      </c>
      <c r="B37" s="40">
        <v>10</v>
      </c>
      <c r="C37" s="60"/>
      <c r="D37" s="64"/>
      <c r="E37" s="60"/>
      <c r="F37" s="64"/>
    </row>
    <row r="38" s="36" customFormat="1" ht="18.75" customHeight="1" spans="1:6">
      <c r="A38" s="60"/>
      <c r="B38" s="63"/>
      <c r="C38" s="60"/>
      <c r="D38" s="64"/>
      <c r="E38" s="60"/>
      <c r="F38" s="64"/>
    </row>
    <row r="39" s="36" customFormat="1" ht="18.75" customHeight="1" spans="1:6">
      <c r="A39" s="61" t="s">
        <v>72</v>
      </c>
      <c r="B39" s="40">
        <v>525.230022</v>
      </c>
      <c r="C39" s="61" t="s">
        <v>73</v>
      </c>
      <c r="D39" s="40">
        <v>525.230022</v>
      </c>
      <c r="E39" s="61" t="s">
        <v>73</v>
      </c>
      <c r="F39" s="40">
        <v>525.230022</v>
      </c>
    </row>
    <row r="40" s="36" customFormat="1" ht="18.75" customHeight="1" spans="1:6">
      <c r="A40" s="45"/>
      <c r="C40" s="45"/>
      <c r="D40" s="45"/>
      <c r="E40" s="45"/>
      <c r="F40" s="45"/>
    </row>
    <row r="41" s="36" customFormat="1" ht="18.75" customHeight="1"/>
  </sheetData>
  <sheetProtection sheet="1" formatCells="0" formatColumns="0" formatRows="0" insertRows="0" insertColumns="0" insertHyperlinks="0" deleteColumns="0" deleteRows="0" sort="0" autoFilter="0" pivotTables="0"/>
  <mergeCells count="2">
    <mergeCell ref="A1:F1"/>
    <mergeCell ref="C3:F3"/>
  </mergeCells>
  <pageMargins left="0.75" right="0.75" top="1" bottom="1" header="0.5" footer="0.5"/>
  <pageSetup paperSize="1" orientation="portrait"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
  <sheetViews>
    <sheetView showGridLines="0" zoomScaleSheetLayoutView="60" workbookViewId="0">
      <selection activeCell="C27" sqref="C27"/>
    </sheetView>
  </sheetViews>
  <sheetFormatPr defaultColWidth="8" defaultRowHeight="12.75" customHeight="1"/>
  <cols>
    <col min="1" max="1" width="13.625" style="36" customWidth="1"/>
    <col min="2" max="2" width="25.5" style="36" customWidth="1"/>
    <col min="3" max="3" width="15.875" style="36" customWidth="1"/>
    <col min="4" max="19" width="11.25" style="36" customWidth="1"/>
    <col min="20" max="20" width="8" style="36" customWidth="1"/>
    <col min="21" max="16384" width="8" style="37"/>
  </cols>
  <sheetData>
    <row r="1" s="36" customFormat="1" ht="21" customHeight="1" spans="1:19">
      <c r="A1" s="50"/>
      <c r="B1" s="51"/>
      <c r="C1" s="51"/>
      <c r="D1" s="51"/>
      <c r="E1" s="51"/>
      <c r="F1" s="51"/>
      <c r="G1" s="51"/>
      <c r="H1" s="51"/>
      <c r="I1" s="51"/>
      <c r="J1" s="51"/>
      <c r="K1" s="51"/>
      <c r="L1" s="51"/>
      <c r="M1" s="51"/>
      <c r="N1" s="51"/>
      <c r="O1" s="51"/>
      <c r="P1" s="51"/>
      <c r="Q1" s="51"/>
      <c r="R1" s="51"/>
      <c r="S1" s="51"/>
    </row>
    <row r="2" s="36" customFormat="1" ht="38.25" customHeight="1" spans="1:19">
      <c r="A2" s="52" t="s">
        <v>187</v>
      </c>
      <c r="B2" s="52"/>
      <c r="C2" s="52"/>
      <c r="D2" s="52"/>
      <c r="E2" s="52"/>
      <c r="F2" s="52"/>
      <c r="G2" s="52"/>
      <c r="H2" s="52"/>
      <c r="I2" s="52"/>
      <c r="J2" s="52"/>
      <c r="K2" s="52"/>
      <c r="L2" s="52"/>
      <c r="M2" s="52"/>
      <c r="N2" s="52"/>
      <c r="O2" s="52"/>
      <c r="P2" s="52"/>
      <c r="Q2" s="52"/>
      <c r="R2" s="52"/>
      <c r="S2" s="52"/>
    </row>
    <row r="3" s="36" customFormat="1" ht="21" customHeight="1" spans="1:19">
      <c r="A3" s="51" t="s">
        <v>95</v>
      </c>
      <c r="B3" s="51"/>
      <c r="C3" s="51"/>
      <c r="D3" s="51"/>
      <c r="E3" s="51"/>
      <c r="F3" s="51"/>
      <c r="G3" s="51"/>
      <c r="H3" s="51"/>
      <c r="I3" s="51"/>
      <c r="J3" s="51"/>
      <c r="K3" s="51"/>
      <c r="L3" s="51"/>
      <c r="M3" s="51"/>
      <c r="N3" s="51"/>
      <c r="O3" s="51"/>
      <c r="P3" s="51"/>
      <c r="R3" s="51"/>
      <c r="S3" s="51" t="s">
        <v>1</v>
      </c>
    </row>
    <row r="4" s="36" customFormat="1" ht="21" customHeight="1" spans="1:19">
      <c r="A4" s="53" t="s">
        <v>188</v>
      </c>
      <c r="B4" s="54" t="s">
        <v>189</v>
      </c>
      <c r="C4" s="54" t="s">
        <v>7</v>
      </c>
      <c r="D4" s="54" t="s">
        <v>190</v>
      </c>
      <c r="E4" s="55"/>
      <c r="F4" s="55"/>
      <c r="G4" s="55"/>
      <c r="H4" s="55"/>
      <c r="I4" s="55"/>
      <c r="J4" s="55"/>
      <c r="K4" s="55"/>
      <c r="L4" s="55"/>
      <c r="M4" s="55"/>
      <c r="N4" s="54" t="s">
        <v>191</v>
      </c>
      <c r="O4" s="55"/>
      <c r="P4" s="55"/>
      <c r="Q4" s="55"/>
      <c r="R4" s="55"/>
      <c r="S4" s="55"/>
    </row>
    <row r="5" s="36" customFormat="1" ht="43.5" customHeight="1" spans="1:19">
      <c r="A5" s="53"/>
      <c r="B5" s="54"/>
      <c r="C5" s="54"/>
      <c r="D5" s="54" t="s">
        <v>162</v>
      </c>
      <c r="E5" s="53" t="s">
        <v>8</v>
      </c>
      <c r="F5" s="53" t="s">
        <v>9</v>
      </c>
      <c r="G5" s="53" t="s">
        <v>10</v>
      </c>
      <c r="H5" s="53" t="s">
        <v>192</v>
      </c>
      <c r="I5" s="53" t="s">
        <v>193</v>
      </c>
      <c r="J5" s="53" t="s">
        <v>194</v>
      </c>
      <c r="K5" s="53" t="s">
        <v>195</v>
      </c>
      <c r="L5" s="53" t="s">
        <v>196</v>
      </c>
      <c r="M5" s="53" t="s">
        <v>197</v>
      </c>
      <c r="N5" s="53" t="s">
        <v>162</v>
      </c>
      <c r="O5" s="53" t="s">
        <v>8</v>
      </c>
      <c r="P5" s="53" t="s">
        <v>9</v>
      </c>
      <c r="Q5" s="53" t="s">
        <v>10</v>
      </c>
      <c r="R5" s="53" t="s">
        <v>192</v>
      </c>
      <c r="S5" s="53" t="s">
        <v>198</v>
      </c>
    </row>
    <row r="6" s="36" customFormat="1" ht="21" customHeight="1" spans="1:19">
      <c r="A6" s="56" t="s">
        <v>85</v>
      </c>
      <c r="B6" s="56" t="s">
        <v>7</v>
      </c>
      <c r="C6" s="57">
        <v>525.230022</v>
      </c>
      <c r="D6" s="57">
        <v>515.230022</v>
      </c>
      <c r="E6" s="57">
        <v>465.230022</v>
      </c>
      <c r="F6" s="57">
        <v>0</v>
      </c>
      <c r="G6" s="57">
        <v>0</v>
      </c>
      <c r="H6" s="57">
        <v>0</v>
      </c>
      <c r="I6" s="57">
        <v>0</v>
      </c>
      <c r="J6" s="57">
        <v>0</v>
      </c>
      <c r="K6" s="57">
        <v>0</v>
      </c>
      <c r="L6" s="57">
        <v>0</v>
      </c>
      <c r="M6" s="57">
        <v>50</v>
      </c>
      <c r="N6" s="57">
        <v>10</v>
      </c>
      <c r="O6" s="57">
        <v>0</v>
      </c>
      <c r="P6" s="57">
        <v>0</v>
      </c>
      <c r="Q6" s="57">
        <v>0</v>
      </c>
      <c r="R6" s="57">
        <v>0</v>
      </c>
      <c r="S6" s="57">
        <v>10</v>
      </c>
    </row>
    <row r="7" s="36" customFormat="1" ht="21" customHeight="1" spans="1:19">
      <c r="A7" s="56" t="s">
        <v>199</v>
      </c>
      <c r="B7" s="56" t="s">
        <v>200</v>
      </c>
      <c r="C7" s="57">
        <v>525.230022</v>
      </c>
      <c r="D7" s="57">
        <v>515.230022</v>
      </c>
      <c r="E7" s="57">
        <v>465.230022</v>
      </c>
      <c r="F7" s="57">
        <v>0</v>
      </c>
      <c r="G7" s="57">
        <v>0</v>
      </c>
      <c r="H7" s="57">
        <v>0</v>
      </c>
      <c r="I7" s="57">
        <v>0</v>
      </c>
      <c r="J7" s="57">
        <v>0</v>
      </c>
      <c r="K7" s="57">
        <v>0</v>
      </c>
      <c r="L7" s="57">
        <v>0</v>
      </c>
      <c r="M7" s="57">
        <v>50</v>
      </c>
      <c r="N7" s="57">
        <v>10</v>
      </c>
      <c r="O7" s="57">
        <v>0</v>
      </c>
      <c r="P7" s="57">
        <v>0</v>
      </c>
      <c r="Q7" s="57">
        <v>0</v>
      </c>
      <c r="R7" s="57">
        <v>0</v>
      </c>
      <c r="S7" s="57">
        <v>10</v>
      </c>
    </row>
    <row r="8" s="36" customFormat="1" ht="21" customHeight="1" spans="1:19">
      <c r="A8" s="58" t="s">
        <v>201</v>
      </c>
      <c r="B8" s="58" t="s">
        <v>202</v>
      </c>
      <c r="C8" s="59">
        <v>525.230022</v>
      </c>
      <c r="D8" s="59">
        <v>515.230022</v>
      </c>
      <c r="E8" s="59">
        <v>465.230022</v>
      </c>
      <c r="F8" s="59">
        <v>0</v>
      </c>
      <c r="G8" s="59">
        <v>0</v>
      </c>
      <c r="H8" s="59">
        <v>0</v>
      </c>
      <c r="I8" s="59">
        <v>0</v>
      </c>
      <c r="J8" s="59">
        <v>0</v>
      </c>
      <c r="K8" s="59">
        <v>0</v>
      </c>
      <c r="L8" s="59">
        <v>0</v>
      </c>
      <c r="M8" s="59">
        <v>50</v>
      </c>
      <c r="N8" s="59">
        <v>10</v>
      </c>
      <c r="O8" s="59">
        <v>0</v>
      </c>
      <c r="P8" s="59">
        <v>0</v>
      </c>
      <c r="Q8" s="59">
        <v>0</v>
      </c>
      <c r="R8" s="59">
        <v>0</v>
      </c>
      <c r="S8" s="59">
        <v>10</v>
      </c>
    </row>
    <row r="9" s="36" customFormat="1" ht="21" customHeight="1" spans="1:19">
      <c r="A9" s="51"/>
      <c r="B9" s="51"/>
      <c r="C9" s="51"/>
      <c r="D9" s="51"/>
      <c r="E9" s="51"/>
      <c r="F9" s="51"/>
      <c r="G9" s="51"/>
      <c r="H9" s="51"/>
      <c r="I9" s="51"/>
      <c r="J9" s="51"/>
      <c r="K9" s="51"/>
      <c r="L9" s="51"/>
      <c r="M9" s="51"/>
      <c r="N9" s="51"/>
      <c r="O9" s="51"/>
      <c r="P9" s="51"/>
      <c r="Q9" s="51"/>
      <c r="R9" s="51"/>
      <c r="S9" s="51"/>
    </row>
    <row r="10" s="36" customFormat="1" ht="21" customHeight="1" spans="1:19">
      <c r="A10" s="51"/>
      <c r="B10" s="51"/>
      <c r="C10" s="51"/>
      <c r="D10" s="51"/>
      <c r="E10" s="51"/>
      <c r="F10" s="51"/>
      <c r="G10" s="51"/>
      <c r="H10" s="51"/>
      <c r="I10" s="51"/>
      <c r="J10" s="51"/>
      <c r="K10" s="51"/>
      <c r="L10" s="51"/>
      <c r="M10" s="51"/>
      <c r="N10" s="51"/>
      <c r="O10" s="51"/>
      <c r="P10" s="51"/>
      <c r="Q10" s="51"/>
      <c r="R10" s="51"/>
      <c r="S10" s="51"/>
    </row>
    <row r="11" s="36" customFormat="1" ht="21" customHeight="1" spans="1:19">
      <c r="A11" s="51"/>
      <c r="B11" s="51"/>
      <c r="C11" s="51"/>
      <c r="D11" s="51"/>
      <c r="E11" s="51"/>
      <c r="F11" s="51"/>
      <c r="G11" s="51"/>
      <c r="H11" s="51"/>
      <c r="I11" s="51"/>
      <c r="J11" s="51"/>
      <c r="K11" s="51"/>
      <c r="L11" s="51"/>
      <c r="M11" s="51"/>
      <c r="N11" s="51"/>
      <c r="O11" s="51"/>
      <c r="P11" s="51"/>
      <c r="Q11" s="51"/>
      <c r="R11" s="51"/>
      <c r="S11" s="51"/>
    </row>
    <row r="12" s="36" customFormat="1" ht="21" customHeight="1" spans="1:19">
      <c r="A12" s="51"/>
      <c r="B12" s="51"/>
      <c r="C12" s="51"/>
      <c r="D12" s="51"/>
      <c r="E12" s="51"/>
      <c r="F12" s="51"/>
      <c r="G12" s="51"/>
      <c r="H12" s="51"/>
      <c r="I12" s="51"/>
      <c r="J12" s="51"/>
      <c r="K12" s="51"/>
      <c r="L12" s="51"/>
      <c r="M12" s="51"/>
      <c r="N12" s="51"/>
      <c r="O12" s="51"/>
      <c r="P12" s="51"/>
      <c r="Q12" s="51"/>
      <c r="R12" s="51"/>
      <c r="S12" s="51"/>
    </row>
    <row r="13" s="36" customFormat="1" ht="21" customHeight="1" spans="1:19">
      <c r="A13" s="51"/>
      <c r="B13" s="51"/>
      <c r="C13" s="51"/>
      <c r="D13" s="51"/>
      <c r="E13" s="51"/>
      <c r="F13" s="51"/>
      <c r="G13" s="51"/>
      <c r="H13" s="51"/>
      <c r="I13" s="51"/>
      <c r="J13" s="51"/>
      <c r="K13" s="51"/>
      <c r="L13" s="51"/>
      <c r="M13" s="51"/>
      <c r="N13" s="51"/>
      <c r="O13" s="51"/>
      <c r="P13" s="51"/>
      <c r="Q13" s="51"/>
      <c r="R13" s="51"/>
      <c r="S13" s="51"/>
    </row>
    <row r="14" s="36" customFormat="1" ht="21" customHeight="1" spans="1:19">
      <c r="A14" s="51"/>
      <c r="B14" s="51"/>
      <c r="C14" s="51"/>
      <c r="D14" s="51"/>
      <c r="E14" s="51"/>
      <c r="F14" s="51"/>
      <c r="G14" s="51"/>
      <c r="H14" s="51"/>
      <c r="I14" s="51"/>
      <c r="J14" s="51"/>
      <c r="K14" s="51"/>
      <c r="L14" s="51"/>
      <c r="M14" s="51"/>
      <c r="N14" s="51"/>
      <c r="O14" s="51"/>
      <c r="P14" s="51"/>
      <c r="Q14" s="51"/>
      <c r="R14" s="51"/>
      <c r="S14" s="51"/>
    </row>
  </sheetData>
  <sheetProtection sheet="1" formatCells="0" formatColumns="0" formatRows="0" insertRows="0" insertColumns="0" insertHyperlinks="0" deleteColumns="0" deleteRows="0" sort="0" autoFilter="0" pivotTables="0"/>
  <mergeCells count="6">
    <mergeCell ref="A2:S2"/>
    <mergeCell ref="D4:M4"/>
    <mergeCell ref="N4:S4"/>
    <mergeCell ref="A4:A5"/>
    <mergeCell ref="B4:B5"/>
    <mergeCell ref="C4:C5"/>
  </mergeCells>
  <pageMargins left="0.75" right="0.75" top="1" bottom="1" header="0.5" footer="0.5"/>
  <pageSetup paperSize="1" orientation="portrait"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zoomScaleSheetLayoutView="60" workbookViewId="0">
      <selection activeCell="D30" sqref="D30"/>
    </sheetView>
  </sheetViews>
  <sheetFormatPr defaultColWidth="8" defaultRowHeight="12.75" customHeight="1"/>
  <cols>
    <col min="1" max="1" width="8" style="36" customWidth="1"/>
    <col min="2" max="2" width="17.75" style="36" customWidth="1"/>
    <col min="3" max="3" width="8" style="36" customWidth="1"/>
    <col min="4" max="4" width="26.625" style="36" customWidth="1"/>
    <col min="5" max="5" width="10" style="36" customWidth="1"/>
    <col min="6" max="6" width="9.375" style="36" customWidth="1"/>
    <col min="7" max="7" width="9.875" style="36" customWidth="1"/>
    <col min="8" max="8" width="11.375" style="36" customWidth="1"/>
    <col min="9" max="9" width="12.75" style="36" customWidth="1"/>
    <col min="10" max="14" width="8" style="36" customWidth="1"/>
    <col min="15" max="16384" width="8" style="37"/>
  </cols>
  <sheetData>
    <row r="1" s="36" customFormat="1" ht="31.5" customHeight="1" spans="1:13">
      <c r="A1" s="41" t="s">
        <v>203</v>
      </c>
      <c r="B1" s="41"/>
      <c r="C1" s="41"/>
      <c r="D1" s="41"/>
      <c r="E1" s="41"/>
      <c r="F1" s="41"/>
      <c r="G1" s="41"/>
      <c r="H1" s="41"/>
      <c r="I1" s="41"/>
      <c r="J1" s="42"/>
      <c r="K1" s="42"/>
      <c r="L1" s="42"/>
      <c r="M1" s="42"/>
    </row>
    <row r="2" s="36" customFormat="1" ht="19.5" customHeight="1" spans="1:13">
      <c r="A2" s="45"/>
      <c r="I2" s="45" t="s">
        <v>1</v>
      </c>
    </row>
    <row r="3" s="36" customFormat="1" ht="39" customHeight="1" spans="1:13">
      <c r="A3" s="46" t="s">
        <v>75</v>
      </c>
      <c r="B3" s="46" t="s">
        <v>99</v>
      </c>
      <c r="C3" s="46" t="s">
        <v>77</v>
      </c>
      <c r="D3" s="46" t="s">
        <v>78</v>
      </c>
      <c r="E3" s="46" t="s">
        <v>79</v>
      </c>
      <c r="F3" s="46" t="s">
        <v>80</v>
      </c>
      <c r="G3" s="46" t="s">
        <v>81</v>
      </c>
      <c r="H3" s="47"/>
      <c r="I3" s="46" t="s">
        <v>82</v>
      </c>
    </row>
    <row r="4" s="36" customFormat="1" ht="36.75" customHeight="1" spans="1:13">
      <c r="A4" s="47"/>
      <c r="B4" s="47"/>
      <c r="C4" s="47"/>
      <c r="D4" s="47"/>
      <c r="E4" s="47"/>
      <c r="F4" s="47"/>
      <c r="G4" s="47" t="s">
        <v>83</v>
      </c>
      <c r="H4" s="47" t="s">
        <v>84</v>
      </c>
      <c r="I4" s="47"/>
    </row>
    <row r="5" s="36" customFormat="1" ht="18.75" customHeight="1" spans="1:13">
      <c r="A5" s="48">
        <v>1</v>
      </c>
      <c r="B5" s="48">
        <v>2</v>
      </c>
      <c r="C5" s="49">
        <v>3</v>
      </c>
      <c r="D5" s="48">
        <v>4</v>
      </c>
      <c r="E5" s="48">
        <v>5</v>
      </c>
      <c r="F5" s="48">
        <v>6</v>
      </c>
      <c r="G5" s="48">
        <v>7</v>
      </c>
      <c r="H5" s="48">
        <v>8</v>
      </c>
      <c r="I5" s="48">
        <v>9</v>
      </c>
    </row>
    <row r="6" s="36" customFormat="1" ht="18.75" customHeight="1" spans="1:13">
      <c r="A6" s="40" t="s">
        <v>85</v>
      </c>
      <c r="B6" s="40" t="s">
        <v>85</v>
      </c>
      <c r="C6" s="40" t="s">
        <v>85</v>
      </c>
      <c r="D6" s="40" t="s">
        <v>7</v>
      </c>
      <c r="E6" s="40">
        <v>525.230022</v>
      </c>
      <c r="F6" s="40">
        <v>154.269686</v>
      </c>
      <c r="G6" s="40">
        <v>19.130336</v>
      </c>
      <c r="H6" s="40"/>
      <c r="I6" s="40">
        <v>351.83</v>
      </c>
    </row>
    <row r="7" s="36" customFormat="1" ht="18.75" customHeight="1" spans="1:13">
      <c r="A7" s="40"/>
      <c r="B7" s="40"/>
      <c r="C7" s="40" t="s">
        <v>86</v>
      </c>
      <c r="D7" s="40" t="s">
        <v>87</v>
      </c>
      <c r="E7" s="40">
        <v>525.230022</v>
      </c>
      <c r="F7" s="40">
        <v>154.269686</v>
      </c>
      <c r="G7" s="40">
        <v>19.130336</v>
      </c>
      <c r="H7" s="40"/>
      <c r="I7" s="40">
        <v>351.83</v>
      </c>
    </row>
    <row r="8" s="36" customFormat="1" ht="18.75" customHeight="1" spans="1:13">
      <c r="A8" s="40"/>
      <c r="B8" s="40"/>
      <c r="C8" s="40" t="s">
        <v>88</v>
      </c>
      <c r="D8" s="40" t="s">
        <v>89</v>
      </c>
      <c r="E8" s="40">
        <v>525.230022</v>
      </c>
      <c r="F8" s="40">
        <v>154.269686</v>
      </c>
      <c r="G8" s="40">
        <v>19.130336</v>
      </c>
      <c r="H8" s="40"/>
      <c r="I8" s="40">
        <v>351.83</v>
      </c>
    </row>
    <row r="9" s="36" customFormat="1" ht="18.75" customHeight="1" spans="1:13">
      <c r="A9" s="40" t="s">
        <v>90</v>
      </c>
      <c r="B9" s="40" t="s">
        <v>91</v>
      </c>
      <c r="C9" s="40" t="s">
        <v>92</v>
      </c>
      <c r="D9" s="40" t="s">
        <v>93</v>
      </c>
      <c r="E9" s="40">
        <v>525.230022</v>
      </c>
      <c r="F9" s="40">
        <v>154.269686</v>
      </c>
      <c r="G9" s="40">
        <v>19.130336</v>
      </c>
      <c r="H9" s="40"/>
      <c r="I9" s="40">
        <v>351.83</v>
      </c>
    </row>
  </sheetData>
  <sheetProtection sheet="1" formatCells="0" formatColumns="0" formatRows="0" insertRows="0" insertColumns="0" insertHyperlinks="0" deleteColumns="0" deleteRows="0" sort="0" autoFilter="0" pivotTables="0"/>
  <mergeCells count="9">
    <mergeCell ref="A1:I1"/>
    <mergeCell ref="G3:H3"/>
    <mergeCell ref="A3:A4"/>
    <mergeCell ref="B3:B4"/>
    <mergeCell ref="C3:C4"/>
    <mergeCell ref="D3:D4"/>
    <mergeCell ref="E3:E4"/>
    <mergeCell ref="F3:F4"/>
    <mergeCell ref="I3:I4"/>
  </mergeCells>
  <pageMargins left="0.75" right="0.75" top="1" bottom="1" header="0.5" footer="0.5"/>
  <pageSetup paperSize="1" orientation="portrait"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zoomScaleSheetLayoutView="60" workbookViewId="0">
      <selection activeCell="H22" sqref="H22"/>
    </sheetView>
  </sheetViews>
  <sheetFormatPr defaultColWidth="8" defaultRowHeight="12.75" customHeight="1"/>
  <cols>
    <col min="1" max="1" width="8" style="36" customWidth="1"/>
    <col min="2" max="2" width="21.75" style="36" customWidth="1"/>
    <col min="3" max="3" width="19.5" style="36" customWidth="1"/>
    <col min="4" max="4" width="20.875" style="36" customWidth="1"/>
    <col min="5" max="5" width="18.375" style="36" customWidth="1"/>
    <col min="6" max="6" width="19.25" style="36" customWidth="1"/>
    <col min="7" max="7" width="13.25" style="36" customWidth="1"/>
    <col min="8" max="8" width="11.875" style="36" customWidth="1"/>
    <col min="9" max="9" width="11.25" style="36" customWidth="1"/>
    <col min="10" max="10" width="9.25" style="36" customWidth="1"/>
    <col min="11" max="11" width="8" style="36" customWidth="1"/>
    <col min="12" max="12" width="12.625" style="36" customWidth="1"/>
    <col min="13" max="13" width="9.125" style="36" customWidth="1"/>
    <col min="14" max="14" width="8.75" style="36" customWidth="1"/>
    <col min="15" max="15" width="8" style="36" customWidth="1"/>
    <col min="16" max="16384" width="8" style="37"/>
  </cols>
  <sheetData>
    <row r="1" s="36" customFormat="1" ht="24" customHeight="1" spans="1:14">
      <c r="A1" s="41" t="s">
        <v>204</v>
      </c>
      <c r="B1" s="42"/>
      <c r="C1" s="42"/>
      <c r="D1" s="42"/>
      <c r="E1" s="42"/>
      <c r="F1" s="42"/>
      <c r="G1" s="42"/>
      <c r="H1" s="42"/>
      <c r="I1" s="42"/>
      <c r="J1" s="42"/>
      <c r="K1" s="42"/>
      <c r="L1" s="42"/>
      <c r="M1" s="42"/>
      <c r="N1" s="42"/>
    </row>
    <row r="2" s="36" customFormat="1" ht="15.75" customHeight="1" spans="1:14">
      <c r="N2" s="36" t="s">
        <v>205</v>
      </c>
    </row>
    <row r="3" s="36" customFormat="1" ht="30" customHeight="1" spans="1:14">
      <c r="A3" s="43" t="s">
        <v>206</v>
      </c>
      <c r="B3" s="43" t="s">
        <v>78</v>
      </c>
      <c r="C3" s="43" t="s">
        <v>4</v>
      </c>
      <c r="D3" s="43" t="s">
        <v>207</v>
      </c>
      <c r="E3" s="43" t="s">
        <v>208</v>
      </c>
      <c r="F3" s="43" t="s">
        <v>209</v>
      </c>
      <c r="G3" s="43" t="s">
        <v>210</v>
      </c>
      <c r="H3" s="43" t="s">
        <v>211</v>
      </c>
      <c r="I3" s="43" t="s">
        <v>212</v>
      </c>
      <c r="J3" s="43" t="s">
        <v>213</v>
      </c>
      <c r="K3" s="43" t="s">
        <v>214</v>
      </c>
      <c r="L3" s="43" t="s">
        <v>215</v>
      </c>
      <c r="M3" s="43"/>
      <c r="N3" s="43"/>
    </row>
    <row r="4" s="36" customFormat="1" ht="45" customHeight="1" spans="1:14">
      <c r="A4" s="43"/>
      <c r="B4" s="43"/>
      <c r="C4" s="43"/>
      <c r="D4" s="43"/>
      <c r="E4" s="43"/>
      <c r="F4" s="43"/>
      <c r="G4" s="43"/>
      <c r="H4" s="43"/>
      <c r="I4" s="43"/>
      <c r="J4" s="43"/>
      <c r="K4" s="43"/>
      <c r="L4" s="43" t="s">
        <v>216</v>
      </c>
      <c r="M4" s="43" t="s">
        <v>217</v>
      </c>
      <c r="N4" s="43" t="s">
        <v>218</v>
      </c>
    </row>
    <row r="5" s="36" customFormat="1" ht="16.5" customHeight="1" spans="1:14">
      <c r="A5" s="39">
        <v>1</v>
      </c>
      <c r="B5" s="39">
        <v>2</v>
      </c>
      <c r="C5" s="39">
        <v>3</v>
      </c>
      <c r="D5" s="39">
        <v>4</v>
      </c>
      <c r="E5" s="39">
        <v>5</v>
      </c>
      <c r="F5" s="39">
        <v>6</v>
      </c>
      <c r="G5" s="39">
        <v>7</v>
      </c>
      <c r="H5" s="39">
        <v>8</v>
      </c>
      <c r="I5" s="39">
        <v>9</v>
      </c>
      <c r="J5" s="39">
        <v>10</v>
      </c>
      <c r="K5" s="39">
        <v>11</v>
      </c>
      <c r="L5" s="39">
        <v>12</v>
      </c>
      <c r="M5" s="39">
        <v>13</v>
      </c>
      <c r="N5" s="39">
        <v>14</v>
      </c>
    </row>
    <row r="6" s="36" customFormat="1" ht="18.75" customHeight="1" spans="1:14">
      <c r="A6" s="40" t="s">
        <v>85</v>
      </c>
      <c r="B6" s="40" t="s">
        <v>7</v>
      </c>
      <c r="C6" s="40" t="s">
        <v>85</v>
      </c>
      <c r="D6" s="40" t="s">
        <v>85</v>
      </c>
      <c r="E6" s="40" t="s">
        <v>85</v>
      </c>
      <c r="F6" s="40" t="s">
        <v>85</v>
      </c>
      <c r="G6" s="40" t="s">
        <v>85</v>
      </c>
      <c r="H6" s="40" t="s">
        <v>85</v>
      </c>
      <c r="I6" s="39"/>
      <c r="J6" s="39"/>
      <c r="K6" s="40" t="s">
        <v>85</v>
      </c>
      <c r="L6" s="44">
        <v>15000</v>
      </c>
      <c r="M6" s="44"/>
      <c r="N6" s="44"/>
    </row>
    <row r="7" s="36" customFormat="1" ht="18.75" customHeight="1" spans="1:14">
      <c r="A7" s="40" t="s">
        <v>86</v>
      </c>
      <c r="B7" s="40" t="s">
        <v>87</v>
      </c>
      <c r="C7" s="40"/>
      <c r="D7" s="40"/>
      <c r="E7" s="40"/>
      <c r="F7" s="40"/>
      <c r="G7" s="40"/>
      <c r="H7" s="40"/>
      <c r="I7" s="39"/>
      <c r="J7" s="39"/>
      <c r="K7" s="40"/>
      <c r="L7" s="44">
        <v>15000</v>
      </c>
      <c r="M7" s="44"/>
      <c r="N7" s="44"/>
    </row>
    <row r="8" s="36" customFormat="1" ht="18.75" customHeight="1" spans="1:14">
      <c r="A8" s="40" t="s">
        <v>88</v>
      </c>
      <c r="B8" s="40" t="s">
        <v>89</v>
      </c>
      <c r="C8" s="40"/>
      <c r="D8" s="40"/>
      <c r="E8" s="40"/>
      <c r="F8" s="40"/>
      <c r="G8" s="40"/>
      <c r="H8" s="40"/>
      <c r="I8" s="39"/>
      <c r="J8" s="39"/>
      <c r="K8" s="40"/>
      <c r="L8" s="44">
        <v>15000</v>
      </c>
      <c r="M8" s="44"/>
      <c r="N8" s="44"/>
    </row>
    <row r="9" s="36" customFormat="1" ht="18.75" customHeight="1" spans="1:14">
      <c r="A9" s="40" t="s">
        <v>92</v>
      </c>
      <c r="B9" s="40" t="s">
        <v>93</v>
      </c>
      <c r="C9" s="40" t="s">
        <v>219</v>
      </c>
      <c r="D9" s="40" t="s">
        <v>220</v>
      </c>
      <c r="E9" s="40" t="s">
        <v>221</v>
      </c>
      <c r="F9" s="40" t="s">
        <v>222</v>
      </c>
      <c r="G9" s="40" t="s">
        <v>223</v>
      </c>
      <c r="H9" s="40" t="s">
        <v>224</v>
      </c>
      <c r="I9" s="39">
        <v>1</v>
      </c>
      <c r="J9" s="39">
        <v>5000</v>
      </c>
      <c r="K9" s="40" t="s">
        <v>225</v>
      </c>
      <c r="L9" s="44">
        <v>5000</v>
      </c>
      <c r="M9" s="44"/>
      <c r="N9" s="44"/>
    </row>
    <row r="10" s="36" customFormat="1" ht="18.75" customHeight="1" spans="1:14">
      <c r="A10" s="40" t="s">
        <v>92</v>
      </c>
      <c r="B10" s="40" t="s">
        <v>93</v>
      </c>
      <c r="C10" s="40" t="s">
        <v>219</v>
      </c>
      <c r="D10" s="40" t="s">
        <v>226</v>
      </c>
      <c r="E10" s="40" t="s">
        <v>221</v>
      </c>
      <c r="F10" s="40" t="s">
        <v>222</v>
      </c>
      <c r="G10" s="40" t="s">
        <v>223</v>
      </c>
      <c r="H10" s="40" t="s">
        <v>224</v>
      </c>
      <c r="I10" s="39">
        <v>1</v>
      </c>
      <c r="J10" s="39">
        <v>10000</v>
      </c>
      <c r="K10" s="40" t="s">
        <v>225</v>
      </c>
      <c r="L10" s="44">
        <v>10000</v>
      </c>
      <c r="M10" s="44"/>
      <c r="N10" s="44"/>
    </row>
  </sheetData>
  <sheetProtection sheet="1" formatCells="0" formatColumns="0" formatRows="0" insertRows="0" insertColumns="0" insertHyperlinks="0" deleteColumns="0" deleteRows="0" sort="0" autoFilter="0" pivotTables="0"/>
  <mergeCells count="13">
    <mergeCell ref="A1:N1"/>
    <mergeCell ref="L3:N3"/>
    <mergeCell ref="A3:A4"/>
    <mergeCell ref="B3:B4"/>
    <mergeCell ref="C3:C4"/>
    <mergeCell ref="D3:D4"/>
    <mergeCell ref="E3:E4"/>
    <mergeCell ref="F3:F4"/>
    <mergeCell ref="G3:G4"/>
    <mergeCell ref="H3:H4"/>
    <mergeCell ref="I3:I4"/>
    <mergeCell ref="J3:J4"/>
    <mergeCell ref="K3:K4"/>
  </mergeCells>
  <pageMargins left="0.75" right="0.75" top="1" bottom="1" header="0.5" footer="0.5"/>
  <pageSetup paperSize="1" orientation="portrait" horizontalDpi="300" verticalDpi="300"/>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rangeList sheetStid="15" master="" otherUserPermission="visible"/>
  <rangeList sheetStid="16" master="" otherUserPermission="visible"/>
  <rangeList sheetStid="17" master="" otherUserPermission="visible"/>
  <rangeList sheetStid="18" master="" otherUserPermission="visible"/>
  <rangeList sheetStid="1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1.财政拨款收支总表</vt:lpstr>
      <vt:lpstr>2.一般公共预算支出</vt:lpstr>
      <vt:lpstr>3.基本支出</vt:lpstr>
      <vt:lpstr>4.三公</vt:lpstr>
      <vt:lpstr>5.政府性基金</vt:lpstr>
      <vt:lpstr>6.部门收支总表</vt:lpstr>
      <vt:lpstr>7.收入总表</vt:lpstr>
      <vt:lpstr>8.支出总表</vt:lpstr>
      <vt:lpstr>9.政府采购预算表</vt:lpstr>
      <vt:lpstr>10.项目支出表</vt:lpstr>
      <vt:lpstr>1.女性安康特定疾病保险260万</vt:lpstr>
      <vt:lpstr>2.家调委项目经费2.85万</vt:lpstr>
      <vt:lpstr>3.妇女儿童工作经费18万</vt:lpstr>
      <vt:lpstr>4.妇女儿童活动中心运营经费15万</vt:lpstr>
      <vt:lpstr>5.小星星幼儿园生均经费3.18万</vt:lpstr>
      <vt:lpstr>6.小星星幼儿园安保经费2.4万 </vt:lpstr>
      <vt:lpstr>7.义工联工作经费0.2万</vt:lpstr>
      <vt:lpstr>8.女企协工作经费0.2万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胡V</cp:lastModifiedBy>
  <dcterms:created xsi:type="dcterms:W3CDTF">2026-02-08T06:44:08Z</dcterms:created>
  <dcterms:modified xsi:type="dcterms:W3CDTF">2026-02-08T06:44:08Z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9361AAD11CB14AA3B9107B39AB5BC978_13</vt:lpwstr>
  </property>
  <property fmtid="{D5CDD505-2E9C-101B-9397-08002B2CF9AE}" pid="3" name="KSOProductBuildVer">
    <vt:lpwstr>2052-12.1.0.24657</vt:lpwstr>
  </property>
  <property fmtid="{D5CDD505-2E9C-101B-9397-08002B2CF9AE}" pid="4" name="CalculationRule">
    <vt:i4>1</vt:i4>
  </property>
</Properties>
</file>