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80" activeTab="6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<sst xmlns="http://schemas.openxmlformats.org/spreadsheetml/2006/main" count="293" uniqueCount="212">
  <si>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</si>
  <si>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</si>
  <si>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</si>
  <si>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</si>
  <si>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</si>
  <si>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</si>
  <si>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</si>
  <si>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</si>
  <si>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</si>
  <si>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</si>
  <si>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</si>
  <si>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</si>
  <si>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</si>
  <si>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</si>
  <si>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</si>
  <si>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</si>
  <si>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</si>
  <si>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</si>
  <si>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</si>
  <si>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</si>
  <si>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</si>
  <si>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</si>
  <si>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</si>
  <si>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</si>
  <si>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</si>
  <si>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</si>
  <si>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</si>
  <si>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</si>
  <si>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</si>
  <si>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</si>
  <si>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</si>
  <si>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</si>
  <si>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</si>
  <si>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</si>
  <si>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</si>
  <si>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</si>
  <si>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</si>
  <si>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</si>
  <si>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</si>
  <si>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</si>
  <si>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</si>
  <si>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</si>
  <si>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</si>
  <si>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</si>
  <si>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</si>
  <si>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</si>
  <si>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</si>
  <si>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</si>
  <si>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</si>
  <si>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</si>
  <si>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</si>
  <si>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</si>
  <si>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</si>
  <si>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</si>
  <si>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</si>
  <si>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</si>
  <si>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</si>
  <si>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</si>
  <si>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</si>
  <si>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</si>
  <si>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</si>
  <si>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</si>
  <si>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</si>
  <si>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</si>
  <si>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</si>
  <si>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</si>
  <si>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</si>
  <si>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</si>
  <si>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</si>
  <si>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</si>
  <si>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</si>
  <si>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</si>
  <si>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</si>
  <si>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</si>
  <si>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201</t>
  </si>
  <si>
    <t>潜江市人民政府办公室</t>
  </si>
  <si>
    <t>　201001</t>
  </si>
  <si>
    <t>　潜江市人民政府办公室本级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</si>
  <si>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</si>
  <si>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</si>
  <si>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</si>
  <si>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</si>
  <si>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</si>
  <si>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</si>
  <si>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</si>
  <si>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</si>
  <si>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</si>
  <si>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</si>
  <si>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　20103</t>
  </si>
  <si>
    <t>　政府办公厅（室）及相关机构事务</t>
  </si>
  <si>
    <t>　　2010301</t>
  </si>
  <si>
    <t>　　行政运行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</si>
  <si>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</si>
  <si>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</si>
  <si>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</si>
  <si>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</si>
  <si>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</si>
  <si>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</si>
  <si>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</si>
  <si>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</si>
  <si>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</si>
  <si>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</si>
  <si>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</si>
  <si>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</si>
  <si>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</si>
  <si>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</si>
  <si>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</si>
  <si>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</si>
  <si>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</si>
  <si>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</si>
  <si>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</si>
  <si>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</si>
  <si>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</si>
  <si>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</si>
  <si>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</si>
  <si>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</si>
  <si>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</si>
  <si>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</si>
  <si>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</si>
  <si>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</si>
  <si>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</si>
  <si>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</si>
  <si>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</si>
  <si>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</si>
  <si>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</si>
  <si>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</si>
  <si>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</si>
  <si>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</si>
  <si>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</si>
  <si>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</si>
  <si>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</si>
  <si>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</si>
  <si>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</si>
  <si>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</si>
  <si>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</si>
  <si>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</si>
  <si>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</si>
  <si>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</si>
  <si>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</si>
  <si>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</si>
  <si>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</si>
  <si>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</si>
  <si>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</si>
  <si>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</si>
  <si>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</si>
  <si>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</si>
  <si>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</si>
  <si>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</si>
  <si>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</si>
  <si>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</si>
  <si>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</si>
  <si>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</si>
  <si>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</si>
  <si>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</si>
  <si>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</si>
  <si>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</si>
  <si>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</si>
  <si>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</si>
  <si>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</si>
  <si>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</si>
  <si>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</si>
  <si>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</si>
  <si>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</si>
  <si>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</si>
  <si>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</si>
  <si>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</si>
  <si>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</si>
  <si>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</si>
  <si>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</si>
  <si>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</si>
  <si>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</si>
  <si>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</si>
  <si>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</si>
  <si>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</si>
  <si>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</si>
  <si>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</si>
  <si>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</si>
  <si>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</si>
  <si>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</si>
  <si>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</si>
  <si>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</si>
  <si>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</si>
  <si>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</si>
  <si>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</si>
  <si>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</si>
  <si>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</si>
  <si>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</si>
  <si>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</si>
  <si>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</si>
  <si>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</si>
  <si>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</si>
  <si>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</si>
  <si>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</si>
  <si>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</si>
  <si>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</si>
  <si>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</si>
  <si>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</si>
  <si>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</si>
  <si>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</si>
  <si>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</si>
  <si>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</si>
  <si>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</si>
  <si>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</si>
  <si>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</si>
  <si>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</si>
  <si>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</si>
  <si>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</si>
  <si>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</si>
  <si>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</si>
  <si>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一般行政管理事务项目</t>
  </si>
  <si>
    <t>本级支出项目</t>
  </si>
  <si>
    <t>本部门能力建设和其他项目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</si>
</sst>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2" fillId="0" borderId="1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5">
      <selection activeCell="B32" sqref="B32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2649.125086</v>
      </c>
      <c r="C6" s="20" t="s">
        <v>9</v>
      </c>
      <c r="D6" s="21">
        <v>2963.300654</v>
      </c>
    </row>
    <row r="7" spans="1:4" s="1" customFormat="1" ht="22.5" customHeight="1">
      <c r="A7" s="35" t="s">
        <v>10</v>
      </c>
      <c r="B7" s="21">
        <v>2560.125086</v>
      </c>
      <c r="C7" s="20" t="s">
        <v>11</v>
      </c>
      <c r="D7" s="21"/>
    </row>
    <row r="8" spans="1:4" s="1" customFormat="1" ht="22.5" customHeight="1">
      <c r="A8" s="35" t="s">
        <v>12</v>
      </c>
      <c r="B8" s="21">
        <v>89</v>
      </c>
      <c r="C8" s="20" t="s">
        <v>13</v>
      </c>
      <c r="D8" s="21"/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/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/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2649.125086</v>
      </c>
      <c r="C31" s="20" t="s">
        <v>49</v>
      </c>
      <c r="D31" s="21">
        <f>D7+D8+D9+D10+D11+D12+D13+D14+D15+D16+D17+D18+D19+D20+D21+D22+D23+D24+D25+D26+D27+D28+D29+D6</f>
        <v>2963.300654</v>
      </c>
    </row>
    <row r="32" spans="1:4" s="1" customFormat="1" ht="22.5" customHeight="1">
      <c r="A32" s="35" t="s">
        <v>50</v>
      </c>
      <c r="B32" s="21">
        <v>314.175568</v>
      </c>
      <c r="C32" s="20" t="s">
        <v>51</v>
      </c>
      <c r="D32" s="21"/>
    </row>
    <row r="33" spans="1:4" s="1" customFormat="1" ht="22.5" customHeight="1">
      <c r="A33" s="35" t="s">
        <v>52</v>
      </c>
      <c r="B33" s="21">
        <f>B31+B32</f>
        <v>2963.300654</v>
      </c>
      <c r="C33" s="20" t="s">
        <v>53</v>
      </c>
      <c r="D33" s="21">
        <f>B33</f>
        <v>2963.300654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>D6+N6</f>
        <v>2963.300654</v>
      </c>
      <c r="D6" s="30">
        <f>E6+F6+G6+H6+I6+J6+K6+L6+M6</f>
        <v>2649.125086</v>
      </c>
      <c r="E6" s="9">
        <v>2649.125086</v>
      </c>
      <c r="F6" s="9"/>
      <c r="G6" s="9"/>
      <c r="H6" s="9"/>
      <c r="I6" s="9"/>
      <c r="J6" s="9"/>
      <c r="K6" s="9"/>
      <c r="L6" s="9"/>
      <c r="M6" s="9"/>
      <c r="N6" s="9">
        <f>O6+P6+Q6+R6+S6</f>
        <v>314.175568</v>
      </c>
      <c r="O6" s="9"/>
      <c r="P6" s="9"/>
      <c r="Q6" s="9"/>
      <c r="R6" s="9"/>
      <c r="S6" s="9">
        <v>314.175568</v>
      </c>
    </row>
    <row r="7" spans="1:19" s="1" customFormat="1" ht="27.75" customHeight="1">
      <c r="A7" s="8" t="s">
        <v>74</v>
      </c>
      <c r="B7" s="8" t="s">
        <v>75</v>
      </c>
      <c r="C7" s="30">
        <f>D7+N7</f>
        <v>2963.300654</v>
      </c>
      <c r="D7" s="30">
        <f>E7+F7+G7+H7+I7+J7+K7+L7+M7</f>
        <v>2649.125086</v>
      </c>
      <c r="E7" s="9">
        <v>2649.125086</v>
      </c>
      <c r="F7" s="9"/>
      <c r="G7" s="9"/>
      <c r="H7" s="9"/>
      <c r="I7" s="9"/>
      <c r="J7" s="9"/>
      <c r="K7" s="9"/>
      <c r="L7" s="9"/>
      <c r="M7" s="9"/>
      <c r="N7" s="9">
        <f>O7+P7+Q7+R7+S7</f>
        <v>314.175568</v>
      </c>
      <c r="O7" s="9"/>
      <c r="P7" s="9"/>
      <c r="Q7" s="9"/>
      <c r="R7" s="9"/>
      <c r="S7" s="9">
        <v>314.175568</v>
      </c>
    </row>
    <row r="8" spans="1:19" s="1" customFormat="1" ht="27.75" customHeight="1">
      <c r="A8" s="10" t="s">
        <v>76</v>
      </c>
      <c r="B8" s="10" t="s">
        <v>77</v>
      </c>
      <c r="C8" s="31">
        <f>D8+N8</f>
        <v>2963.300654</v>
      </c>
      <c r="D8" s="31">
        <f>E8+F8+G8+H8+I8+J8+K8+L8+M8</f>
        <v>2649.125086</v>
      </c>
      <c r="E8" s="11">
        <v>2649.125086</v>
      </c>
      <c r="F8" s="11"/>
      <c r="G8" s="11"/>
      <c r="H8" s="11"/>
      <c r="I8" s="11"/>
      <c r="J8" s="11"/>
      <c r="K8" s="11"/>
      <c r="L8" s="11"/>
      <c r="M8" s="11"/>
      <c r="N8" s="11">
        <f>O8+P8+Q8+R8+S8</f>
        <v>314.175568</v>
      </c>
      <c r="O8" s="11"/>
      <c r="P8" s="11"/>
      <c r="Q8" s="11"/>
      <c r="R8" s="11"/>
      <c r="S8" s="11">
        <v>314.175568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6" sqref="A6:B8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2963.300654</v>
      </c>
      <c r="D5" s="9">
        <v>2306.122654</v>
      </c>
      <c r="E5" s="9">
        <v>657.178</v>
      </c>
      <c r="F5" s="9"/>
      <c r="G5" s="9"/>
      <c r="H5" s="9"/>
    </row>
    <row r="6" spans="1:8" s="1" customFormat="1" ht="28.5" customHeight="1">
      <c r="A6" s="26" t="s">
        <v>74</v>
      </c>
      <c r="B6" s="26" t="s">
        <v>87</v>
      </c>
      <c r="C6" s="9">
        <v>2963.300654</v>
      </c>
      <c r="D6" s="9">
        <v>2306.122654</v>
      </c>
      <c r="E6" s="9">
        <v>657.178</v>
      </c>
      <c r="F6" s="9"/>
      <c r="G6" s="9"/>
      <c r="H6" s="9"/>
    </row>
    <row r="7" spans="1:8" s="1" customFormat="1" ht="28.5" customHeight="1">
      <c r="A7" s="26" t="s">
        <v>88</v>
      </c>
      <c r="B7" s="26" t="s">
        <v>89</v>
      </c>
      <c r="C7" s="9">
        <v>2963.300654</v>
      </c>
      <c r="D7" s="9">
        <v>2306.122654</v>
      </c>
      <c r="E7" s="9">
        <v>657.178</v>
      </c>
      <c r="F7" s="9"/>
      <c r="G7" s="9"/>
      <c r="H7" s="9"/>
    </row>
    <row r="8" spans="1:8" s="1" customFormat="1" ht="28.5" customHeight="1">
      <c r="A8" s="27" t="s">
        <v>90</v>
      </c>
      <c r="B8" s="27" t="s">
        <v>91</v>
      </c>
      <c r="C8" s="11">
        <v>2963.300654</v>
      </c>
      <c r="D8" s="11">
        <v>2306.122654</v>
      </c>
      <c r="E8" s="11">
        <v>657.178</v>
      </c>
      <c r="F8" s="11"/>
      <c r="G8" s="11"/>
      <c r="H8" s="1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5">
      <selection activeCell="B8" sqref="B8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92</v>
      </c>
      <c r="B1" s="17"/>
      <c r="C1" s="17"/>
      <c r="D1" s="17"/>
    </row>
    <row r="2" spans="1:4" s="1" customFormat="1" ht="22.5" customHeight="1">
      <c r="A2" s="4" t="s">
        <v>93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94</v>
      </c>
      <c r="B5" s="19" t="s">
        <v>7</v>
      </c>
      <c r="C5" s="19" t="s">
        <v>94</v>
      </c>
      <c r="D5" s="19" t="s">
        <v>7</v>
      </c>
    </row>
    <row r="6" spans="1:4" s="1" customFormat="1" ht="22.5" customHeight="1">
      <c r="A6" s="20" t="s">
        <v>95</v>
      </c>
      <c r="B6" s="21">
        <f>B7+B14+B17</f>
        <v>2649.125086</v>
      </c>
      <c r="C6" s="20" t="s">
        <v>96</v>
      </c>
      <c r="D6" s="22">
        <f>D7+D8+D9+D10+D11+D12+D13+D14+D15+D16+D17+D18+D19+D20+D21+D22+D23+D24+D25+D26+D27+D28+D29+D30</f>
        <v>2649.125086</v>
      </c>
    </row>
    <row r="7" spans="1:4" s="1" customFormat="1" ht="22.5" customHeight="1">
      <c r="A7" s="20" t="s">
        <v>97</v>
      </c>
      <c r="B7" s="22">
        <f>B8+B9+B10+B11+B12+B13</f>
        <v>2649.125086</v>
      </c>
      <c r="C7" s="20" t="s">
        <v>98</v>
      </c>
      <c r="D7" s="22">
        <v>2649.125086</v>
      </c>
    </row>
    <row r="8" spans="1:5" s="1" customFormat="1" ht="22.5" customHeight="1">
      <c r="A8" s="20" t="s">
        <v>10</v>
      </c>
      <c r="B8" s="21">
        <v>2560.125086</v>
      </c>
      <c r="C8" s="20" t="s">
        <v>99</v>
      </c>
      <c r="D8" s="22"/>
      <c r="E8" s="1" t="s">
        <v>100</v>
      </c>
    </row>
    <row r="9" spans="1:4" s="1" customFormat="1" ht="22.5" customHeight="1">
      <c r="A9" s="20" t="s">
        <v>12</v>
      </c>
      <c r="B9" s="21">
        <v>89</v>
      </c>
      <c r="C9" s="20" t="s">
        <v>101</v>
      </c>
      <c r="D9" s="22"/>
    </row>
    <row r="10" spans="1:4" s="1" customFormat="1" ht="22.5" customHeight="1">
      <c r="A10" s="20" t="s">
        <v>14</v>
      </c>
      <c r="B10" s="21"/>
      <c r="C10" s="20" t="s">
        <v>102</v>
      </c>
      <c r="D10" s="22"/>
    </row>
    <row r="11" spans="1:4" s="1" customFormat="1" ht="22.5" customHeight="1">
      <c r="A11" s="20" t="s">
        <v>16</v>
      </c>
      <c r="B11" s="21"/>
      <c r="C11" s="20" t="s">
        <v>103</v>
      </c>
      <c r="D11" s="22"/>
    </row>
    <row r="12" spans="1:4" s="1" customFormat="1" ht="22.5" customHeight="1">
      <c r="A12" s="20" t="s">
        <v>18</v>
      </c>
      <c r="B12" s="21"/>
      <c r="C12" s="20" t="s">
        <v>104</v>
      </c>
      <c r="D12" s="22"/>
    </row>
    <row r="13" spans="1:4" s="1" customFormat="1" ht="22.5" customHeight="1">
      <c r="A13" s="20" t="s">
        <v>20</v>
      </c>
      <c r="B13" s="23"/>
      <c r="C13" s="20" t="s">
        <v>105</v>
      </c>
      <c r="D13" s="22"/>
    </row>
    <row r="14" spans="1:4" s="1" customFormat="1" ht="22.5" customHeight="1">
      <c r="A14" s="20" t="s">
        <v>106</v>
      </c>
      <c r="B14" s="22"/>
      <c r="C14" s="20" t="s">
        <v>107</v>
      </c>
      <c r="D14" s="22"/>
    </row>
    <row r="15" spans="1:4" s="1" customFormat="1" ht="22.5" customHeight="1">
      <c r="A15" s="20" t="s">
        <v>24</v>
      </c>
      <c r="B15" s="21"/>
      <c r="C15" s="20" t="s">
        <v>108</v>
      </c>
      <c r="D15" s="22"/>
    </row>
    <row r="16" spans="1:4" s="1" customFormat="1" ht="22.5" customHeight="1">
      <c r="A16" s="20" t="s">
        <v>26</v>
      </c>
      <c r="B16" s="23"/>
      <c r="C16" s="20" t="s">
        <v>109</v>
      </c>
      <c r="D16" s="22"/>
    </row>
    <row r="17" spans="1:4" s="1" customFormat="1" ht="22.5" customHeight="1">
      <c r="A17" s="20" t="s">
        <v>110</v>
      </c>
      <c r="B17" s="21"/>
      <c r="C17" s="20" t="s">
        <v>111</v>
      </c>
      <c r="D17" s="22"/>
    </row>
    <row r="18" spans="1:4" s="1" customFormat="1" ht="22.5" customHeight="1">
      <c r="A18" s="20" t="s">
        <v>112</v>
      </c>
      <c r="B18" s="22"/>
      <c r="C18" s="20" t="s">
        <v>113</v>
      </c>
      <c r="D18" s="22"/>
    </row>
    <row r="19" spans="1:4" s="1" customFormat="1" ht="22.5" customHeight="1">
      <c r="A19" s="20" t="s">
        <v>97</v>
      </c>
      <c r="B19" s="22"/>
      <c r="C19" s="20" t="s">
        <v>114</v>
      </c>
      <c r="D19" s="22"/>
    </row>
    <row r="20" spans="1:4" s="1" customFormat="1" ht="22.5" customHeight="1">
      <c r="A20" s="20" t="s">
        <v>106</v>
      </c>
      <c r="B20" s="23"/>
      <c r="C20" s="20" t="s">
        <v>115</v>
      </c>
      <c r="D20" s="22"/>
    </row>
    <row r="21" spans="1:4" s="1" customFormat="1" ht="22.5" customHeight="1">
      <c r="A21" s="20" t="s">
        <v>110</v>
      </c>
      <c r="B21" s="23"/>
      <c r="C21" s="20" t="s">
        <v>116</v>
      </c>
      <c r="D21" s="22"/>
    </row>
    <row r="22" spans="1:4" s="1" customFormat="1" ht="22.5" customHeight="1">
      <c r="A22" s="20"/>
      <c r="B22" s="20"/>
      <c r="C22" s="20" t="s">
        <v>117</v>
      </c>
      <c r="D22" s="22"/>
    </row>
    <row r="23" spans="1:4" s="1" customFormat="1" ht="22.5" customHeight="1">
      <c r="A23" s="20"/>
      <c r="B23" s="20"/>
      <c r="C23" s="20" t="s">
        <v>118</v>
      </c>
      <c r="D23" s="22"/>
    </row>
    <row r="24" spans="1:4" s="1" customFormat="1" ht="22.5" customHeight="1">
      <c r="A24" s="20"/>
      <c r="B24" s="20"/>
      <c r="C24" s="20" t="s">
        <v>119</v>
      </c>
      <c r="D24" s="22"/>
    </row>
    <row r="25" spans="1:4" s="1" customFormat="1" ht="22.5" customHeight="1">
      <c r="A25" s="20"/>
      <c r="B25" s="20"/>
      <c r="C25" s="20" t="s">
        <v>120</v>
      </c>
      <c r="D25" s="22"/>
    </row>
    <row r="26" spans="1:4" s="1" customFormat="1" ht="22.5" customHeight="1">
      <c r="A26" s="20"/>
      <c r="B26" s="20"/>
      <c r="C26" s="20" t="s">
        <v>121</v>
      </c>
      <c r="D26" s="22"/>
    </row>
    <row r="27" spans="1:4" s="1" customFormat="1" ht="22.5" customHeight="1">
      <c r="A27" s="20"/>
      <c r="B27" s="20"/>
      <c r="C27" s="20" t="s">
        <v>122</v>
      </c>
      <c r="D27" s="22"/>
    </row>
    <row r="28" spans="1:4" s="1" customFormat="1" ht="22.5" customHeight="1">
      <c r="A28" s="20"/>
      <c r="B28" s="20"/>
      <c r="C28" s="20" t="s">
        <v>123</v>
      </c>
      <c r="D28" s="22"/>
    </row>
    <row r="29" spans="1:4" s="1" customFormat="1" ht="22.5" customHeight="1">
      <c r="A29" s="20"/>
      <c r="B29" s="20"/>
      <c r="C29" s="20" t="s">
        <v>124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125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126</v>
      </c>
      <c r="B34" s="25">
        <f>B6+B18</f>
        <v>2649.125086</v>
      </c>
      <c r="C34" s="24" t="s">
        <v>127</v>
      </c>
      <c r="D34" s="25">
        <f>D6</f>
        <v>2649.125086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6" sqref="A6:G9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128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129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130</v>
      </c>
      <c r="F5" s="6" t="s">
        <v>131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2649.125086</v>
      </c>
      <c r="D6" s="9">
        <v>1991.947086</v>
      </c>
      <c r="E6" s="9">
        <v>1820.514836</v>
      </c>
      <c r="F6" s="9">
        <v>171.43225</v>
      </c>
      <c r="G6" s="9">
        <v>657.178</v>
      </c>
      <c r="H6" s="3"/>
    </row>
    <row r="7" spans="1:8" s="1" customFormat="1" ht="21" customHeight="1">
      <c r="A7" s="8" t="s">
        <v>74</v>
      </c>
      <c r="B7" s="8" t="s">
        <v>87</v>
      </c>
      <c r="C7" s="9">
        <v>2649.125086</v>
      </c>
      <c r="D7" s="9">
        <v>1991.947086</v>
      </c>
      <c r="E7" s="9">
        <v>1820.514836</v>
      </c>
      <c r="F7" s="9">
        <v>171.43225</v>
      </c>
      <c r="G7" s="9">
        <v>657.178</v>
      </c>
      <c r="H7" s="3"/>
    </row>
    <row r="8" spans="1:8" s="1" customFormat="1" ht="21" customHeight="1">
      <c r="A8" s="8" t="s">
        <v>88</v>
      </c>
      <c r="B8" s="8" t="s">
        <v>89</v>
      </c>
      <c r="C8" s="9">
        <v>2649.125086</v>
      </c>
      <c r="D8" s="9">
        <v>1991.947086</v>
      </c>
      <c r="E8" s="9">
        <v>1820.514836</v>
      </c>
      <c r="F8" s="9">
        <v>171.43225</v>
      </c>
      <c r="G8" s="9">
        <v>657.178</v>
      </c>
      <c r="H8" s="3"/>
    </row>
    <row r="9" spans="1:8" s="1" customFormat="1" ht="21" customHeight="1">
      <c r="A9" s="10" t="s">
        <v>90</v>
      </c>
      <c r="B9" s="10" t="s">
        <v>91</v>
      </c>
      <c r="C9" s="11">
        <v>2649.125086</v>
      </c>
      <c r="D9" s="11">
        <v>1991.947086</v>
      </c>
      <c r="E9" s="11">
        <v>1820.514836</v>
      </c>
      <c r="F9" s="11">
        <v>171.43225</v>
      </c>
      <c r="G9" s="11">
        <v>657.178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0">
      <selection activeCell="A6" sqref="A6:E33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132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133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134</v>
      </c>
      <c r="B4" s="6"/>
      <c r="C4" s="6" t="s">
        <v>135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130</v>
      </c>
      <c r="E5" s="6" t="s">
        <v>131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1991.947086</v>
      </c>
      <c r="D6" s="9">
        <v>1820.514836</v>
      </c>
      <c r="E6" s="9">
        <v>171.43225</v>
      </c>
      <c r="F6" s="3"/>
      <c r="G6" s="3"/>
    </row>
    <row r="7" spans="1:7" s="1" customFormat="1" ht="21" customHeight="1">
      <c r="A7" s="14" t="s">
        <v>136</v>
      </c>
      <c r="B7" s="14" t="s">
        <v>137</v>
      </c>
      <c r="C7" s="9">
        <v>1802.425796</v>
      </c>
      <c r="D7" s="9">
        <v>1802.425796</v>
      </c>
      <c r="E7" s="9"/>
      <c r="F7" s="3"/>
      <c r="G7" s="3"/>
    </row>
    <row r="8" spans="1:5" s="1" customFormat="1" ht="21" customHeight="1">
      <c r="A8" s="15" t="s">
        <v>138</v>
      </c>
      <c r="B8" s="15" t="s">
        <v>139</v>
      </c>
      <c r="C8" s="11">
        <v>350.3736</v>
      </c>
      <c r="D8" s="11">
        <v>350.3736</v>
      </c>
      <c r="E8" s="11"/>
    </row>
    <row r="9" spans="1:5" s="1" customFormat="1" ht="21" customHeight="1">
      <c r="A9" s="15" t="s">
        <v>140</v>
      </c>
      <c r="B9" s="15" t="s">
        <v>141</v>
      </c>
      <c r="C9" s="11">
        <v>262.2108</v>
      </c>
      <c r="D9" s="11">
        <v>262.2108</v>
      </c>
      <c r="E9" s="11"/>
    </row>
    <row r="10" spans="1:5" s="1" customFormat="1" ht="21" customHeight="1">
      <c r="A10" s="15" t="s">
        <v>142</v>
      </c>
      <c r="B10" s="15" t="s">
        <v>143</v>
      </c>
      <c r="C10" s="11">
        <v>434.8601</v>
      </c>
      <c r="D10" s="11">
        <v>434.8601</v>
      </c>
      <c r="E10" s="11"/>
    </row>
    <row r="11" spans="1:5" s="1" customFormat="1" ht="21" customHeight="1">
      <c r="A11" s="15" t="s">
        <v>144</v>
      </c>
      <c r="B11" s="15" t="s">
        <v>145</v>
      </c>
      <c r="C11" s="11">
        <v>36.5052</v>
      </c>
      <c r="D11" s="11">
        <v>36.5052</v>
      </c>
      <c r="E11" s="11"/>
    </row>
    <row r="12" spans="1:5" s="1" customFormat="1" ht="21" customHeight="1">
      <c r="A12" s="15" t="s">
        <v>146</v>
      </c>
      <c r="B12" s="15" t="s">
        <v>147</v>
      </c>
      <c r="C12" s="11">
        <v>139.138</v>
      </c>
      <c r="D12" s="11">
        <v>139.138</v>
      </c>
      <c r="E12" s="11"/>
    </row>
    <row r="13" spans="1:5" s="1" customFormat="1" ht="21" customHeight="1">
      <c r="A13" s="15" t="s">
        <v>148</v>
      </c>
      <c r="B13" s="15" t="s">
        <v>149</v>
      </c>
      <c r="C13" s="11">
        <v>69.569</v>
      </c>
      <c r="D13" s="11">
        <v>69.569</v>
      </c>
      <c r="E13" s="11"/>
    </row>
    <row r="14" spans="1:5" s="1" customFormat="1" ht="21" customHeight="1">
      <c r="A14" s="15" t="s">
        <v>150</v>
      </c>
      <c r="B14" s="15" t="s">
        <v>151</v>
      </c>
      <c r="C14" s="11">
        <v>37.814244</v>
      </c>
      <c r="D14" s="11">
        <v>37.814244</v>
      </c>
      <c r="E14" s="11"/>
    </row>
    <row r="15" spans="1:5" s="1" customFormat="1" ht="21" customHeight="1">
      <c r="A15" s="15" t="s">
        <v>152</v>
      </c>
      <c r="B15" s="15" t="s">
        <v>153</v>
      </c>
      <c r="C15" s="11">
        <v>0.80956</v>
      </c>
      <c r="D15" s="11">
        <v>0.80956</v>
      </c>
      <c r="E15" s="11"/>
    </row>
    <row r="16" spans="1:5" s="1" customFormat="1" ht="21" customHeight="1">
      <c r="A16" s="15" t="s">
        <v>154</v>
      </c>
      <c r="B16" s="15" t="s">
        <v>155</v>
      </c>
      <c r="C16" s="11">
        <v>97.413292</v>
      </c>
      <c r="D16" s="11">
        <v>97.413292</v>
      </c>
      <c r="E16" s="11"/>
    </row>
    <row r="17" spans="1:5" s="1" customFormat="1" ht="21" customHeight="1">
      <c r="A17" s="15" t="s">
        <v>156</v>
      </c>
      <c r="B17" s="15" t="s">
        <v>157</v>
      </c>
      <c r="C17" s="11">
        <v>373.732</v>
      </c>
      <c r="D17" s="11">
        <v>373.732</v>
      </c>
      <c r="E17" s="11"/>
    </row>
    <row r="18" spans="1:5" s="1" customFormat="1" ht="21" customHeight="1">
      <c r="A18" s="14" t="s">
        <v>158</v>
      </c>
      <c r="B18" s="14" t="s">
        <v>159</v>
      </c>
      <c r="C18" s="9">
        <v>171.43225</v>
      </c>
      <c r="D18" s="9"/>
      <c r="E18" s="9">
        <v>171.43225</v>
      </c>
    </row>
    <row r="19" spans="1:5" s="1" customFormat="1" ht="21" customHeight="1">
      <c r="A19" s="15" t="s">
        <v>160</v>
      </c>
      <c r="B19" s="15" t="s">
        <v>161</v>
      </c>
      <c r="C19" s="11">
        <v>7</v>
      </c>
      <c r="D19" s="11"/>
      <c r="E19" s="11">
        <v>7</v>
      </c>
    </row>
    <row r="20" spans="1:5" s="1" customFormat="1" ht="21" customHeight="1">
      <c r="A20" s="15" t="s">
        <v>162</v>
      </c>
      <c r="B20" s="15" t="s">
        <v>163</v>
      </c>
      <c r="C20" s="11">
        <v>3</v>
      </c>
      <c r="D20" s="11"/>
      <c r="E20" s="11">
        <v>3</v>
      </c>
    </row>
    <row r="21" spans="1:5" s="1" customFormat="1" ht="21" customHeight="1">
      <c r="A21" s="15" t="s">
        <v>164</v>
      </c>
      <c r="B21" s="15" t="s">
        <v>165</v>
      </c>
      <c r="C21" s="11">
        <v>10</v>
      </c>
      <c r="D21" s="11"/>
      <c r="E21" s="11">
        <v>10</v>
      </c>
    </row>
    <row r="22" spans="1:5" s="1" customFormat="1" ht="21" customHeight="1">
      <c r="A22" s="15" t="s">
        <v>166</v>
      </c>
      <c r="B22" s="15" t="s">
        <v>167</v>
      </c>
      <c r="C22" s="11">
        <v>10</v>
      </c>
      <c r="D22" s="11"/>
      <c r="E22" s="11">
        <v>10</v>
      </c>
    </row>
    <row r="23" spans="1:5" s="1" customFormat="1" ht="21" customHeight="1">
      <c r="A23" s="15" t="s">
        <v>168</v>
      </c>
      <c r="B23" s="15" t="s">
        <v>169</v>
      </c>
      <c r="C23" s="11">
        <v>16</v>
      </c>
      <c r="D23" s="11"/>
      <c r="E23" s="11">
        <v>16</v>
      </c>
    </row>
    <row r="24" spans="1:5" s="1" customFormat="1" ht="21" customHeight="1">
      <c r="A24" s="15" t="s">
        <v>170</v>
      </c>
      <c r="B24" s="15" t="s">
        <v>171</v>
      </c>
      <c r="C24" s="11">
        <v>5</v>
      </c>
      <c r="D24" s="11"/>
      <c r="E24" s="11">
        <v>5</v>
      </c>
    </row>
    <row r="25" spans="1:5" s="1" customFormat="1" ht="21" customHeight="1">
      <c r="A25" s="15" t="s">
        <v>172</v>
      </c>
      <c r="B25" s="15" t="s">
        <v>173</v>
      </c>
      <c r="C25" s="11">
        <v>3.13</v>
      </c>
      <c r="D25" s="11"/>
      <c r="E25" s="11">
        <v>3.13</v>
      </c>
    </row>
    <row r="26" spans="1:5" s="1" customFormat="1" ht="21" customHeight="1">
      <c r="A26" s="15" t="s">
        <v>174</v>
      </c>
      <c r="B26" s="15" t="s">
        <v>175</v>
      </c>
      <c r="C26" s="11">
        <v>10</v>
      </c>
      <c r="D26" s="11"/>
      <c r="E26" s="11">
        <v>10</v>
      </c>
    </row>
    <row r="27" spans="1:5" s="1" customFormat="1" ht="21" customHeight="1">
      <c r="A27" s="15" t="s">
        <v>176</v>
      </c>
      <c r="B27" s="15" t="s">
        <v>177</v>
      </c>
      <c r="C27" s="11">
        <v>17.39225</v>
      </c>
      <c r="D27" s="11"/>
      <c r="E27" s="11">
        <v>17.39225</v>
      </c>
    </row>
    <row r="28" spans="1:5" s="1" customFormat="1" ht="21" customHeight="1">
      <c r="A28" s="15" t="s">
        <v>178</v>
      </c>
      <c r="B28" s="15" t="s">
        <v>179</v>
      </c>
      <c r="C28" s="11">
        <v>7</v>
      </c>
      <c r="D28" s="11"/>
      <c r="E28" s="11">
        <v>7</v>
      </c>
    </row>
    <row r="29" spans="1:5" s="1" customFormat="1" ht="21" customHeight="1">
      <c r="A29" s="15" t="s">
        <v>180</v>
      </c>
      <c r="B29" s="15" t="s">
        <v>181</v>
      </c>
      <c r="C29" s="11">
        <v>40.42</v>
      </c>
      <c r="D29" s="11"/>
      <c r="E29" s="11">
        <v>40.42</v>
      </c>
    </row>
    <row r="30" spans="1:5" s="1" customFormat="1" ht="21" customHeight="1">
      <c r="A30" s="15" t="s">
        <v>182</v>
      </c>
      <c r="B30" s="15" t="s">
        <v>183</v>
      </c>
      <c r="C30" s="11">
        <v>42.49</v>
      </c>
      <c r="D30" s="11"/>
      <c r="E30" s="11">
        <v>42.49</v>
      </c>
    </row>
    <row r="31" spans="1:5" s="1" customFormat="1" ht="21" customHeight="1">
      <c r="A31" s="14" t="s">
        <v>184</v>
      </c>
      <c r="B31" s="14" t="s">
        <v>185</v>
      </c>
      <c r="C31" s="9">
        <v>18.08904</v>
      </c>
      <c r="D31" s="9">
        <v>18.08904</v>
      </c>
      <c r="E31" s="9"/>
    </row>
    <row r="32" spans="1:5" s="1" customFormat="1" ht="21" customHeight="1">
      <c r="A32" s="15" t="s">
        <v>186</v>
      </c>
      <c r="B32" s="15" t="s">
        <v>187</v>
      </c>
      <c r="C32" s="11">
        <v>14.20104</v>
      </c>
      <c r="D32" s="11">
        <v>14.20104</v>
      </c>
      <c r="E32" s="11"/>
    </row>
    <row r="33" spans="1:5" s="1" customFormat="1" ht="21" customHeight="1">
      <c r="A33" s="15" t="s">
        <v>188</v>
      </c>
      <c r="B33" s="15" t="s">
        <v>189</v>
      </c>
      <c r="C33" s="11">
        <v>3.888</v>
      </c>
      <c r="D33" s="11">
        <v>3.888</v>
      </c>
      <c r="E33" s="11"/>
    </row>
    <row r="34" s="1" customFormat="1" ht="14.25"/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14.25">
      <c r="A43" s="3"/>
      <c r="B43" s="3"/>
      <c r="C43" s="3"/>
      <c r="D43" s="3"/>
      <c r="E43" s="3"/>
      <c r="F43" s="3"/>
      <c r="G43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E18" sqref="E18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190</v>
      </c>
    </row>
    <row r="2" spans="1:6" s="1" customFormat="1" ht="37.5" customHeight="1">
      <c r="A2" s="4" t="s">
        <v>191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192</v>
      </c>
    </row>
    <row r="4" spans="1:6" s="1" customFormat="1" ht="21" customHeight="1">
      <c r="A4" s="7" t="s">
        <v>193</v>
      </c>
      <c r="B4" s="7" t="s">
        <v>194</v>
      </c>
      <c r="C4" s="6" t="s">
        <v>195</v>
      </c>
      <c r="D4" s="6"/>
      <c r="E4" s="6"/>
      <c r="F4" s="6" t="s">
        <v>196</v>
      </c>
    </row>
    <row r="5" spans="1:6" s="1" customFormat="1" ht="21" customHeight="1">
      <c r="A5" s="7"/>
      <c r="B5" s="7"/>
      <c r="C5" s="6" t="s">
        <v>62</v>
      </c>
      <c r="D5" s="6" t="s">
        <v>197</v>
      </c>
      <c r="E5" s="6" t="s">
        <v>198</v>
      </c>
      <c r="F5" s="6"/>
    </row>
    <row r="6" spans="1:6" s="1" customFormat="1" ht="21" customHeight="1">
      <c r="A6" s="11">
        <v>60.42</v>
      </c>
      <c r="B6" s="11">
        <v>10</v>
      </c>
      <c r="C6" s="11">
        <v>40.42</v>
      </c>
      <c r="D6" s="11"/>
      <c r="E6" s="11">
        <v>40.42</v>
      </c>
      <c r="F6" s="11">
        <v>10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199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200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201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4.2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204</v>
      </c>
      <c r="B4" s="6" t="s">
        <v>205</v>
      </c>
      <c r="C4" s="6" t="s">
        <v>60</v>
      </c>
      <c r="D4" s="7" t="s">
        <v>206</v>
      </c>
      <c r="E4" s="7"/>
      <c r="F4" s="7"/>
      <c r="G4" s="7" t="s">
        <v>207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/>
      <c r="D6" s="9">
        <v>657.178</v>
      </c>
      <c r="E6" s="9"/>
      <c r="F6" s="9"/>
      <c r="G6" s="9"/>
      <c r="H6" s="9"/>
      <c r="I6" s="9"/>
      <c r="J6" s="9"/>
      <c r="K6" s="9"/>
    </row>
    <row r="7" spans="1:11" s="1" customFormat="1" ht="28.5" customHeight="1">
      <c r="A7" s="10" t="s">
        <v>208</v>
      </c>
      <c r="B7" s="10" t="s">
        <v>209</v>
      </c>
      <c r="C7" s="11"/>
      <c r="D7" s="11">
        <v>580.554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210</v>
      </c>
      <c r="B8" s="10" t="s">
        <v>211</v>
      </c>
      <c r="C8" s="11"/>
      <c r="D8" s="11">
        <v>76.624</v>
      </c>
      <c r="E8" s="11"/>
      <c r="F8" s="11"/>
      <c r="G8" s="11"/>
      <c r="H8" s="11"/>
      <c r="I8" s="11"/>
      <c r="J8" s="11"/>
      <c r="K8" s="11"/>
    </row>
    <row r="9" s="1" customFormat="1" ht="14.2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lm</cp:lastModifiedBy>
  <dcterms:created xsi:type="dcterms:W3CDTF">2024-01-30T07:15:28Z</dcterms:created>
  <dcterms:modified xsi:type="dcterms:W3CDTF">2024-02-05T03:13:23Z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EB9E42CFB2F64E529B277C7AE8A7F24D_12</vt:lpwstr>
  </property>
  <property fmtid="{D5CDD505-2E9C-101B-9397-08002B2CF9AE}" pid="4" name="KSOProductBuildV">
    <vt:lpwstr>2052-10.8.2.7090</vt:lpwstr>
  </property>
</Properties>
</file>