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预算支出表" sheetId="8" r:id="rId8"/>
    <sheet name="9项目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<sst xmlns="http://schemas.openxmlformats.org/spreadsheetml/2006/main" count="357" uniqueCount="253">
  <si>
    <t>附表4-1</t>
  </si>
  <si>
    <t>收支总表</t>
  </si>
  <si>
    <t>填报部门：潜江市文学艺术界联合会</t>
  </si>
  <si>
    <t>单位：万元</t>
  </si>
  <si>
    <t>收          入</t>
  </si>
  <si>
    <t>支             出</t>
  </si>
  <si>
    <t>项    目</t>
  </si>
  <si>
    <t>预算数</t>
  </si>
  <si>
    <t>一、一般公共预算拨款收入</t>
  </si>
  <si>
    <t>201一般公共服务支出</t>
  </si>
  <si>
    <t xml:space="preserve">    经费拨款（补助）</t>
  </si>
  <si>
    <t>204公共安全支出</t>
  </si>
  <si>
    <t xml:space="preserve">    行政事业单位资产收益拨款</t>
  </si>
  <si>
    <t>205教育支出</t>
  </si>
  <si>
    <t xml:space="preserve">    专项收入</t>
  </si>
  <si>
    <t>206科学技术支出</t>
  </si>
  <si>
    <t xml:space="preserve">    其他纳入预算管理的非税拨款</t>
  </si>
  <si>
    <t>207文化旅游体育与传媒支出</t>
  </si>
  <si>
    <t xml:space="preserve">    预算内基本建设投资</t>
  </si>
  <si>
    <t>208社会保障和就业支出</t>
  </si>
  <si>
    <t xml:space="preserve">    中央专项转移支付补助</t>
  </si>
  <si>
    <t>210卫生健康支出</t>
  </si>
  <si>
    <t>二、政府性基金预算拨款收入</t>
  </si>
  <si>
    <t>211节能环保支出</t>
  </si>
  <si>
    <t xml:space="preserve">    政府性基金财政拨款</t>
  </si>
  <si>
    <t>212城乡社区支出</t>
  </si>
  <si>
    <t xml:space="preserve">    政府性基金转移支付</t>
  </si>
  <si>
    <t>213农林水支出</t>
  </si>
  <si>
    <t>三、国有资本经营预算拨款收入</t>
  </si>
  <si>
    <t>214交通运输支出</t>
  </si>
  <si>
    <t>四、财政专户管理资金收入</t>
  </si>
  <si>
    <t>215资源勘探信息等支出</t>
  </si>
  <si>
    <t>五、事业收入</t>
  </si>
  <si>
    <t>216商业服务业等支出</t>
  </si>
  <si>
    <t>六、事业单位经营收入</t>
  </si>
  <si>
    <t>217金融支出</t>
  </si>
  <si>
    <t>七、上级补助收入</t>
  </si>
  <si>
    <t>219援助其他地区支出</t>
  </si>
  <si>
    <t>八、附属单位上缴收入</t>
  </si>
  <si>
    <t>220自然资源海洋气象等支出</t>
  </si>
  <si>
    <t>九、其他收入</t>
  </si>
  <si>
    <t>221住房保障支出</t>
  </si>
  <si>
    <t>222粮油物资储备支出</t>
  </si>
  <si>
    <t>224灾害防治及应急管理支出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</si>
  <si>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</si>
  <si>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</si>
  <si>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</si>
  <si>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</si>
  <si>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</si>
  <si>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</si>
  <si>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</si>
  <si>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</si>
  <si>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</si>
  <si>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</si>
  <si>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</si>
  <si>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上年结转结余</t>
  </si>
  <si>
    <t>结转下年</t>
  </si>
  <si>
    <t>收入总计</t>
  </si>
  <si>
    <t>支出总计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</si>
  <si>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</si>
  <si>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</si>
  <si>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</si>
  <si>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</si>
  <si>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</si>
  <si>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</si>
  <si>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</si>
  <si>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</si>
  <si>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</si>
  <si>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</si>
  <si>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</si>
  <si>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</si>
  <si>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</si>
  <si>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</si>
  <si>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</si>
  <si>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</si>
  <si>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</si>
  <si>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</si>
  <si>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</si>
  <si>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013</t>
  </si>
  <si>
    <t>潜江市文学艺术界联合会</t>
  </si>
  <si>
    <t>　013001</t>
  </si>
  <si>
    <t>　潜江市文学艺术界联合会本级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</si>
  <si>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</si>
  <si>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</si>
  <si>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</si>
  <si>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</si>
  <si>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</si>
  <si>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</si>
  <si>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</si>
  <si>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</si>
  <si>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</si>
  <si>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</si>
  <si>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</si>
  <si>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群众团体事务</t>
  </si>
  <si>
    <t>2012901</t>
  </si>
  <si>
    <t>　　行政运行</t>
  </si>
  <si>
    <t>2012902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</si>
  <si>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</si>
  <si>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</si>
  <si>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</si>
  <si>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</si>
  <si>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</si>
  <si>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</si>
  <si>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</si>
  <si>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</si>
  <si>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</si>
  <si>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</si>
  <si>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</si>
  <si>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</si>
  <si>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</si>
  <si>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</si>
  <si>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</si>
  <si>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</si>
  <si>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</si>
  <si>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</si>
  <si>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</si>
  <si>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</si>
  <si>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</si>
  <si>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</si>
  <si>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</si>
  <si>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</si>
  <si>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</si>
  <si>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</si>
  <si>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</si>
  <si>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</si>
  <si>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</si>
  <si>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</si>
  <si>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</si>
  <si>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附表4-4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</si>
  <si>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</si>
  <si>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</si>
  <si>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</si>
  <si>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</si>
  <si>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</si>
  <si>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</si>
  <si>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</si>
  <si>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</si>
  <si>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</si>
  <si>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</si>
  <si>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</si>
  <si>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</si>
  <si>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</si>
  <si>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</si>
  <si>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</si>
  <si>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</si>
  <si>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</si>
  <si>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</si>
  <si>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</si>
  <si>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</si>
  <si>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</si>
  <si>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</si>
  <si>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</si>
  <si>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</si>
  <si>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</si>
  <si>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</si>
  <si>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</si>
  <si>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</si>
  <si>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</si>
  <si>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</si>
  <si>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</si>
  <si>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</si>
  <si>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</si>
  <si>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</si>
  <si>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</si>
  <si>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</si>
  <si>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</si>
  <si>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</si>
  <si>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</si>
  <si>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</si>
  <si>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</si>
  <si>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</si>
  <si>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</si>
  <si>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</si>
  <si>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</si>
  <si>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</si>
  <si>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</si>
  <si>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</si>
  <si>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</si>
  <si>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</si>
  <si>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</si>
  <si>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</si>
  <si>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</si>
  <si>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</si>
  <si>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</si>
  <si>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</si>
  <si>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</si>
  <si>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</si>
  <si>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</si>
  <si>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</si>
  <si>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</si>
  <si>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</si>
  <si>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</si>
  <si>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</si>
  <si>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</si>
  <si>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</si>
  <si>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</si>
  <si>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</si>
  <si>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</si>
  <si>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</si>
  <si>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</si>
  <si>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</si>
  <si>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</si>
  <si>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</si>
  <si>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</si>
  <si>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</si>
  <si>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</si>
  <si>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</si>
  <si>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</si>
  <si>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</si>
  <si>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</si>
  <si>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</si>
  <si>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</si>
  <si>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</si>
  <si>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</si>
  <si>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</si>
  <si>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</si>
  <si>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</si>
  <si>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</si>
  <si>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</si>
  <si>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</si>
  <si>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</si>
  <si>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</si>
  <si>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</si>
  <si>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</si>
  <si>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</si>
  <si>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</si>
  <si>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</si>
  <si>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</si>
  <si>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</si>
  <si>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</si>
  <si>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</si>
  <si>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</si>
  <si>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</si>
  <si>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</si>
  <si>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</si>
  <si>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</si>
  <si>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</si>
  <si>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</si>
  <si>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</si>
  <si>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</si>
  <si>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</si>
  <si>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</si>
  <si>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</si>
  <si>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无</t>
  </si>
  <si>
    <t>潜江市文学艺术界联合会无政府性基金收入支出。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</si>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</sst>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0.00;[Red]0.00"/>
  </numFmts>
  <fonts count="56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/>
      <protection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/>
      <protection/>
    </xf>
    <xf numFmtId="177" fontId="7" fillId="0" borderId="10" xfId="0" applyNumberFormat="1" applyFont="1" applyFill="1" applyBorder="1" applyAlignment="1" applyProtection="1">
      <alignment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2" fillId="0" borderId="12" xfId="0" applyFont="1" applyFill="1" applyBorder="1" applyAlignment="1" applyProtection="1">
      <alignment horizontal="left" vertical="center"/>
      <protection/>
    </xf>
    <xf numFmtId="2" fontId="52" fillId="0" borderId="12" xfId="0" applyNumberFormat="1" applyFont="1" applyFill="1" applyBorder="1" applyAlignment="1" applyProtection="1">
      <alignment horizontal="right" vertical="center"/>
      <protection/>
    </xf>
    <xf numFmtId="0" fontId="53" fillId="0" borderId="12" xfId="0" applyFont="1" applyFill="1" applyBorder="1" applyAlignment="1" applyProtection="1">
      <alignment horizontal="left" vertical="center"/>
      <protection/>
    </xf>
    <xf numFmtId="2" fontId="53" fillId="0" borderId="12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14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2" fontId="55" fillId="0" borderId="12" xfId="0" applyNumberFormat="1" applyFont="1" applyFill="1" applyBorder="1" applyAlignment="1" applyProtection="1">
      <alignment horizontal="center" vertical="center"/>
      <protection/>
    </xf>
    <xf numFmtId="0" fontId="55" fillId="0" borderId="12" xfId="0" applyFont="1" applyFill="1" applyBorder="1" applyAlignment="1" applyProtection="1">
      <alignment/>
      <protection/>
    </xf>
    <xf numFmtId="177" fontId="55" fillId="0" borderId="12" xfId="0" applyNumberFormat="1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12" xfId="0" applyFont="1" applyFill="1" applyBorder="1" applyAlignment="1" applyProtection="1">
      <alignment vertical="center"/>
      <protection/>
    </xf>
    <xf numFmtId="2" fontId="55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workbookViewId="0" topLeftCell="A1">
      <selection activeCell="A4" sqref="A4:B4"/>
    </sheetView>
  </sheetViews>
  <sheetFormatPr defaultColWidth="9.00390625" defaultRowHeight="14.25"/>
  <cols>
    <col min="1" max="1" width="33.75390625" style="0" customWidth="1"/>
    <col min="2" max="2" width="10.375" style="0" customWidth="1"/>
    <col min="3" max="3" width="26.125" style="0" customWidth="1"/>
    <col min="4" max="4" width="8.75390625" style="0" customWidth="1"/>
  </cols>
  <sheetData>
    <row r="1" spans="1:4" ht="27.75" customHeight="1">
      <c r="A1" s="50" t="s">
        <v>0</v>
      </c>
      <c r="B1" s="4"/>
      <c r="C1" s="26"/>
      <c r="D1" s="26"/>
    </row>
    <row r="2" spans="1:4" ht="22.5">
      <c r="A2" s="3" t="s">
        <v>1</v>
      </c>
      <c r="B2" s="27"/>
      <c r="C2" s="27"/>
      <c r="D2" s="27"/>
    </row>
    <row r="3" spans="1:4" ht="15">
      <c r="A3" s="28" t="s">
        <v>2</v>
      </c>
      <c r="B3" s="5"/>
      <c r="C3" s="51"/>
      <c r="D3" s="12" t="s">
        <v>3</v>
      </c>
    </row>
    <row r="4" spans="1:4" ht="14.25">
      <c r="A4" s="52" t="s">
        <v>4</v>
      </c>
      <c r="B4" s="53"/>
      <c r="C4" s="54" t="s">
        <v>5</v>
      </c>
      <c r="D4" s="55"/>
    </row>
    <row r="5" spans="1:4" ht="14.25">
      <c r="A5" s="6" t="s">
        <v>6</v>
      </c>
      <c r="B5" s="6" t="s">
        <v>7</v>
      </c>
      <c r="C5" s="6" t="s">
        <v>6</v>
      </c>
      <c r="D5" s="6" t="s">
        <v>7</v>
      </c>
    </row>
    <row r="6" spans="1:4" ht="15">
      <c r="A6" s="56" t="s">
        <v>8</v>
      </c>
      <c r="B6" s="57">
        <v>210.911037</v>
      </c>
      <c r="C6" s="55" t="s">
        <v>9</v>
      </c>
      <c r="D6" s="58">
        <v>331.28017</v>
      </c>
    </row>
    <row r="7" spans="1:4" ht="15">
      <c r="A7" s="56" t="s">
        <v>10</v>
      </c>
      <c r="B7" s="57">
        <v>210.911037</v>
      </c>
      <c r="C7" s="55" t="s">
        <v>11</v>
      </c>
      <c r="D7" s="58"/>
    </row>
    <row r="8" spans="1:4" ht="15">
      <c r="A8" s="56" t="s">
        <v>12</v>
      </c>
      <c r="B8" s="31"/>
      <c r="C8" s="55" t="s">
        <v>13</v>
      </c>
      <c r="D8" s="58"/>
    </row>
    <row r="9" spans="1:4" ht="15">
      <c r="A9" s="56" t="s">
        <v>14</v>
      </c>
      <c r="B9" s="31"/>
      <c r="C9" s="55" t="s">
        <v>15</v>
      </c>
      <c r="D9" s="58"/>
    </row>
    <row r="10" spans="1:4" ht="15">
      <c r="A10" s="56" t="s">
        <v>16</v>
      </c>
      <c r="B10" s="31"/>
      <c r="C10" s="55" t="s">
        <v>17</v>
      </c>
      <c r="D10" s="58"/>
    </row>
    <row r="11" spans="1:4" ht="15">
      <c r="A11" s="56" t="s">
        <v>18</v>
      </c>
      <c r="B11" s="31"/>
      <c r="C11" s="55" t="s">
        <v>19</v>
      </c>
      <c r="D11" s="58"/>
    </row>
    <row r="12" spans="1:4" ht="15">
      <c r="A12" s="56" t="s">
        <v>20</v>
      </c>
      <c r="B12" s="33"/>
      <c r="C12" s="55" t="s">
        <v>21</v>
      </c>
      <c r="D12" s="58"/>
    </row>
    <row r="13" spans="1:4" ht="15">
      <c r="A13" s="56" t="s">
        <v>22</v>
      </c>
      <c r="B13" s="31"/>
      <c r="C13" s="55" t="s">
        <v>23</v>
      </c>
      <c r="D13" s="58"/>
    </row>
    <row r="14" spans="1:4" ht="15">
      <c r="A14" s="56" t="s">
        <v>24</v>
      </c>
      <c r="B14" s="31"/>
      <c r="C14" s="55" t="s">
        <v>25</v>
      </c>
      <c r="D14" s="58"/>
    </row>
    <row r="15" spans="1:4" ht="15">
      <c r="A15" s="56" t="s">
        <v>26</v>
      </c>
      <c r="B15" s="33"/>
      <c r="C15" s="55" t="s">
        <v>27</v>
      </c>
      <c r="D15" s="58"/>
    </row>
    <row r="16" spans="1:4" ht="15">
      <c r="A16" s="56" t="s">
        <v>28</v>
      </c>
      <c r="B16" s="31"/>
      <c r="C16" s="55" t="s">
        <v>29</v>
      </c>
      <c r="D16" s="58"/>
    </row>
    <row r="17" spans="1:4" ht="15">
      <c r="A17" s="56" t="s">
        <v>30</v>
      </c>
      <c r="B17" s="31"/>
      <c r="C17" s="55" t="s">
        <v>31</v>
      </c>
      <c r="D17" s="58"/>
    </row>
    <row r="18" spans="1:4" ht="15">
      <c r="A18" s="56" t="s">
        <v>32</v>
      </c>
      <c r="B18" s="31"/>
      <c r="C18" s="55" t="s">
        <v>33</v>
      </c>
      <c r="D18" s="58"/>
    </row>
    <row r="19" spans="1:4" ht="15">
      <c r="A19" s="56" t="s">
        <v>34</v>
      </c>
      <c r="B19" s="31"/>
      <c r="C19" s="55" t="s">
        <v>35</v>
      </c>
      <c r="D19" s="58"/>
    </row>
    <row r="20" spans="1:4" ht="15">
      <c r="A20" s="56" t="s">
        <v>36</v>
      </c>
      <c r="B20" s="31"/>
      <c r="C20" s="55" t="s">
        <v>37</v>
      </c>
      <c r="D20" s="58"/>
    </row>
    <row r="21" spans="1:4" ht="15">
      <c r="A21" s="56" t="s">
        <v>38</v>
      </c>
      <c r="B21" s="31"/>
      <c r="C21" s="55" t="s">
        <v>39</v>
      </c>
      <c r="D21" s="58"/>
    </row>
    <row r="22" spans="1:4" ht="15">
      <c r="A22" s="56" t="s">
        <v>40</v>
      </c>
      <c r="B22" s="57">
        <v>95.4321</v>
      </c>
      <c r="C22" s="55" t="s">
        <v>41</v>
      </c>
      <c r="D22" s="58"/>
    </row>
    <row r="23" spans="1:4" ht="15">
      <c r="A23" s="56"/>
      <c r="B23" s="30"/>
      <c r="C23" s="55" t="s">
        <v>42</v>
      </c>
      <c r="D23" s="58"/>
    </row>
    <row r="24" spans="1:4" ht="15">
      <c r="A24" s="56"/>
      <c r="B24" s="30"/>
      <c r="C24" s="55" t="s">
        <v>43</v>
      </c>
      <c r="D24" s="58"/>
    </row>
    <row r="25" spans="1:4" ht="15">
      <c r="A25" s="56"/>
      <c r="B25" s="30"/>
      <c r="C25" s="55" t="s">
        <v>44</v>
      </c>
      <c r="D25" s="58"/>
    </row>
    <row r="26" spans="1:4" ht="15">
      <c r="A26" s="56"/>
      <c r="B26" s="30"/>
      <c r="C26" s="55" t="s">
        <v>45</v>
      </c>
      <c r="D26" s="58"/>
    </row>
    <row r="27" spans="1:4" ht="15">
      <c r="A27" s="56"/>
      <c r="B27" s="30"/>
      <c r="C27" s="55" t="s">
        <v>46</v>
      </c>
      <c r="D27" s="58"/>
    </row>
    <row r="28" spans="1:4" ht="15">
      <c r="A28" s="56"/>
      <c r="B28" s="30"/>
      <c r="C28" s="55" t="s">
        <v>47</v>
      </c>
      <c r="D28" s="58"/>
    </row>
    <row r="29" spans="1:4" ht="15">
      <c r="A29" s="56"/>
      <c r="B29" s="30"/>
      <c r="C29" s="55" t="s">
        <v>48</v>
      </c>
      <c r="D29" s="58"/>
    </row>
    <row r="30" spans="1:4" ht="15">
      <c r="A30" s="56"/>
      <c r="B30" s="30"/>
      <c r="C30" s="55" t="s">
        <v>49</v>
      </c>
      <c r="D30" s="58"/>
    </row>
    <row r="31" spans="1:4" ht="15">
      <c r="A31" s="56"/>
      <c r="B31" s="31"/>
      <c r="C31" s="55" t="s">
        <v>50</v>
      </c>
      <c r="D31" s="58"/>
    </row>
    <row r="32" spans="1:4" ht="15">
      <c r="A32" s="56"/>
      <c r="B32" s="31"/>
      <c r="C32" s="55" t="s">
        <v>51</v>
      </c>
      <c r="D32" s="58"/>
    </row>
    <row r="33" spans="1:4" ht="15">
      <c r="A33" s="59"/>
      <c r="B33" s="60"/>
      <c r="C33" s="55" t="s">
        <v>52</v>
      </c>
      <c r="D33" s="61"/>
    </row>
    <row r="34" spans="1:4" ht="15">
      <c r="A34" s="56" t="s">
        <v>53</v>
      </c>
      <c r="B34" s="22">
        <v>306.343137</v>
      </c>
      <c r="C34" s="55" t="s">
        <v>54</v>
      </c>
      <c r="D34" s="62">
        <v>331.28017</v>
      </c>
    </row>
    <row r="35" spans="1:4" ht="15">
      <c r="A35" s="56" t="s">
        <v>55</v>
      </c>
      <c r="B35" s="22">
        <v>24.937033</v>
      </c>
      <c r="C35" s="55" t="s">
        <v>56</v>
      </c>
      <c r="D35" s="62"/>
    </row>
    <row r="36" spans="1:4" ht="15">
      <c r="A36" s="55"/>
      <c r="B36" s="62"/>
      <c r="C36" s="59"/>
      <c r="D36" s="63"/>
    </row>
    <row r="37" spans="1:4" ht="15">
      <c r="A37" s="55"/>
      <c r="B37" s="62"/>
      <c r="C37" s="59"/>
      <c r="D37" s="63"/>
    </row>
    <row r="38" spans="1:4" ht="15">
      <c r="A38" s="55"/>
      <c r="B38" s="62"/>
      <c r="C38" s="59"/>
      <c r="D38" s="63"/>
    </row>
    <row r="39" spans="1:4" ht="15">
      <c r="A39" s="59"/>
      <c r="B39" s="60"/>
      <c r="C39" s="59"/>
      <c r="D39" s="63"/>
    </row>
    <row r="40" spans="1:4" ht="15">
      <c r="A40" s="55" t="s">
        <v>57</v>
      </c>
      <c r="B40" s="62">
        <v>331.28017</v>
      </c>
      <c r="C40" s="55" t="s">
        <v>58</v>
      </c>
      <c r="D40" s="62">
        <v>331.28017</v>
      </c>
    </row>
    <row r="41" spans="1:4" ht="14.25">
      <c r="A41" s="64" t="s">
        <v>59</v>
      </c>
      <c r="B41" s="64"/>
      <c r="C41" s="64"/>
      <c r="D41" s="64"/>
    </row>
  </sheetData>
  <sheetProtection/>
  <mergeCells count="4">
    <mergeCell ref="A2:D2"/>
    <mergeCell ref="A4:B4"/>
    <mergeCell ref="C4:D4"/>
    <mergeCell ref="A41:D41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zoomScaleSheetLayoutView="100" workbookViewId="0" topLeftCell="A1">
      <selection activeCell="A2" sqref="A2:S2"/>
    </sheetView>
  </sheetViews>
  <sheetFormatPr defaultColWidth="9.00390625" defaultRowHeight="14.25"/>
  <cols>
    <col min="1" max="1" width="10.00390625" style="38" customWidth="1"/>
    <col min="2" max="2" width="25.875" style="38" customWidth="1"/>
    <col min="3" max="16384" width="7.625" style="38" customWidth="1"/>
  </cols>
  <sheetData>
    <row r="1" spans="1:19" ht="13.5">
      <c r="A1" s="39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2.5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9"/>
      <c r="R3" s="43"/>
      <c r="S3" s="43" t="s">
        <v>3</v>
      </c>
    </row>
    <row r="4" spans="1:19" ht="24.75" customHeight="1">
      <c r="A4" s="7" t="s">
        <v>62</v>
      </c>
      <c r="B4" s="6" t="s">
        <v>63</v>
      </c>
      <c r="C4" s="6" t="s">
        <v>64</v>
      </c>
      <c r="D4" s="6" t="s">
        <v>65</v>
      </c>
      <c r="E4" s="44"/>
      <c r="F4" s="44"/>
      <c r="G4" s="44"/>
      <c r="H4" s="44"/>
      <c r="I4" s="44"/>
      <c r="J4" s="44"/>
      <c r="K4" s="44"/>
      <c r="L4" s="44"/>
      <c r="M4" s="44"/>
      <c r="N4" s="6" t="s">
        <v>55</v>
      </c>
      <c r="O4" s="44"/>
      <c r="P4" s="44"/>
      <c r="Q4" s="44"/>
      <c r="R4" s="44"/>
      <c r="S4" s="44"/>
    </row>
    <row r="5" spans="1:19" ht="36" customHeight="1">
      <c r="A5" s="7"/>
      <c r="B5" s="6"/>
      <c r="C5" s="6"/>
      <c r="D5" s="6" t="s">
        <v>66</v>
      </c>
      <c r="E5" s="7" t="s">
        <v>67</v>
      </c>
      <c r="F5" s="7" t="s">
        <v>68</v>
      </c>
      <c r="G5" s="7" t="s">
        <v>69</v>
      </c>
      <c r="H5" s="7" t="s">
        <v>70</v>
      </c>
      <c r="I5" s="7" t="s">
        <v>71</v>
      </c>
      <c r="J5" s="7" t="s">
        <v>72</v>
      </c>
      <c r="K5" s="7" t="s">
        <v>73</v>
      </c>
      <c r="L5" s="7" t="s">
        <v>74</v>
      </c>
      <c r="M5" s="7" t="s">
        <v>75</v>
      </c>
      <c r="N5" s="7" t="s">
        <v>66</v>
      </c>
      <c r="O5" s="7" t="s">
        <v>67</v>
      </c>
      <c r="P5" s="7" t="s">
        <v>68</v>
      </c>
      <c r="Q5" s="7" t="s">
        <v>69</v>
      </c>
      <c r="R5" s="7" t="s">
        <v>70</v>
      </c>
      <c r="S5" s="7" t="s">
        <v>76</v>
      </c>
    </row>
    <row r="6" spans="1:19" ht="24.75" customHeight="1">
      <c r="A6" s="45" t="s">
        <v>77</v>
      </c>
      <c r="B6" s="45" t="s">
        <v>64</v>
      </c>
      <c r="C6" s="46">
        <v>331.28017</v>
      </c>
      <c r="D6" s="46">
        <v>306.343137</v>
      </c>
      <c r="E6" s="46">
        <v>210.911037</v>
      </c>
      <c r="F6" s="46"/>
      <c r="G6" s="46"/>
      <c r="H6" s="46"/>
      <c r="I6" s="46"/>
      <c r="J6" s="46"/>
      <c r="K6" s="46"/>
      <c r="L6" s="46"/>
      <c r="M6" s="46">
        <v>95.4321</v>
      </c>
      <c r="N6" s="46">
        <v>24.937033</v>
      </c>
      <c r="O6" s="46"/>
      <c r="P6" s="46"/>
      <c r="Q6" s="46"/>
      <c r="R6" s="46"/>
      <c r="S6" s="46">
        <v>24.937033</v>
      </c>
    </row>
    <row r="7" spans="1:19" ht="24.75" customHeight="1">
      <c r="A7" s="45" t="s">
        <v>78</v>
      </c>
      <c r="B7" s="45" t="s">
        <v>79</v>
      </c>
      <c r="C7" s="46">
        <v>331.28017</v>
      </c>
      <c r="D7" s="46">
        <v>306.343137</v>
      </c>
      <c r="E7" s="46">
        <v>210.911037</v>
      </c>
      <c r="F7" s="46"/>
      <c r="G7" s="46"/>
      <c r="H7" s="46"/>
      <c r="I7" s="46"/>
      <c r="J7" s="46"/>
      <c r="K7" s="46"/>
      <c r="L7" s="46"/>
      <c r="M7" s="46">
        <v>95.4321</v>
      </c>
      <c r="N7" s="46">
        <v>24.937033</v>
      </c>
      <c r="O7" s="46"/>
      <c r="P7" s="46"/>
      <c r="Q7" s="46"/>
      <c r="R7" s="46"/>
      <c r="S7" s="46">
        <v>24.937033</v>
      </c>
    </row>
    <row r="8" spans="1:19" ht="24.75" customHeight="1">
      <c r="A8" s="47" t="s">
        <v>80</v>
      </c>
      <c r="B8" s="47" t="s">
        <v>81</v>
      </c>
      <c r="C8" s="48">
        <v>331.28017</v>
      </c>
      <c r="D8" s="48">
        <v>306.343137</v>
      </c>
      <c r="E8" s="48">
        <v>210.911037</v>
      </c>
      <c r="F8" s="48"/>
      <c r="G8" s="48"/>
      <c r="H8" s="48"/>
      <c r="I8" s="48"/>
      <c r="J8" s="48"/>
      <c r="K8" s="48"/>
      <c r="L8" s="48"/>
      <c r="M8" s="48">
        <v>95.4321</v>
      </c>
      <c r="N8" s="48">
        <v>24.937033</v>
      </c>
      <c r="O8" s="48"/>
      <c r="P8" s="48"/>
      <c r="Q8" s="48"/>
      <c r="R8" s="48"/>
      <c r="S8" s="48">
        <v>24.937033</v>
      </c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8" width="15.625" style="0" customWidth="1"/>
  </cols>
  <sheetData>
    <row r="1" spans="1:8" ht="21.75" customHeight="1">
      <c r="A1" s="1" t="s">
        <v>82</v>
      </c>
      <c r="B1" s="5"/>
      <c r="C1" s="5"/>
      <c r="D1" s="5"/>
      <c r="E1" s="5"/>
      <c r="F1" s="5"/>
      <c r="G1" s="5"/>
      <c r="H1" s="5"/>
    </row>
    <row r="2" spans="1:8" ht="21.75" customHeight="1">
      <c r="A2" s="3" t="s">
        <v>83</v>
      </c>
      <c r="B2" s="3"/>
      <c r="C2" s="3"/>
      <c r="D2" s="3"/>
      <c r="E2" s="3"/>
      <c r="F2" s="3"/>
      <c r="G2" s="3"/>
      <c r="H2" s="3"/>
    </row>
    <row r="3" spans="1:8" ht="21.75" customHeight="1">
      <c r="A3" s="4" t="s">
        <v>2</v>
      </c>
      <c r="B3" s="5"/>
      <c r="C3" s="5"/>
      <c r="D3" s="5"/>
      <c r="E3" s="5"/>
      <c r="F3" s="5"/>
      <c r="G3" s="5"/>
      <c r="H3" s="12" t="s">
        <v>3</v>
      </c>
    </row>
    <row r="4" spans="1:8" ht="21.75" customHeight="1">
      <c r="A4" s="6" t="s">
        <v>84</v>
      </c>
      <c r="B4" s="6" t="s">
        <v>85</v>
      </c>
      <c r="C4" s="6" t="s">
        <v>64</v>
      </c>
      <c r="D4" s="6" t="s">
        <v>86</v>
      </c>
      <c r="E4" s="6" t="s">
        <v>87</v>
      </c>
      <c r="F4" s="6" t="s">
        <v>88</v>
      </c>
      <c r="G4" s="6" t="s">
        <v>89</v>
      </c>
      <c r="H4" s="6" t="s">
        <v>90</v>
      </c>
    </row>
    <row r="5" spans="1:8" ht="21.75" customHeight="1">
      <c r="A5" s="36" t="s">
        <v>77</v>
      </c>
      <c r="B5" s="36" t="s">
        <v>64</v>
      </c>
      <c r="C5" s="25">
        <v>331.28</v>
      </c>
      <c r="D5" s="25">
        <v>211.28</v>
      </c>
      <c r="E5" s="25">
        <v>120</v>
      </c>
      <c r="F5" s="9"/>
      <c r="G5" s="9"/>
      <c r="H5" s="9"/>
    </row>
    <row r="6" spans="1:8" ht="21.75" customHeight="1">
      <c r="A6" s="8" t="s">
        <v>91</v>
      </c>
      <c r="B6" s="8" t="s">
        <v>92</v>
      </c>
      <c r="C6" s="25">
        <v>288.35</v>
      </c>
      <c r="D6" s="25">
        <v>168.35</v>
      </c>
      <c r="E6" s="25">
        <v>120</v>
      </c>
      <c r="F6" s="9"/>
      <c r="G6" s="9"/>
      <c r="H6" s="9"/>
    </row>
    <row r="7" spans="1:8" ht="21.75" customHeight="1">
      <c r="A7" s="8">
        <v>20129</v>
      </c>
      <c r="B7" s="8" t="s">
        <v>93</v>
      </c>
      <c r="C7" s="25">
        <v>288.35</v>
      </c>
      <c r="D7" s="25">
        <v>168.35</v>
      </c>
      <c r="E7" s="25">
        <v>120</v>
      </c>
      <c r="F7" s="9"/>
      <c r="G7" s="9"/>
      <c r="H7" s="9"/>
    </row>
    <row r="8" spans="1:8" ht="21.75" customHeight="1">
      <c r="A8" s="22" t="s">
        <v>94</v>
      </c>
      <c r="B8" s="10" t="s">
        <v>95</v>
      </c>
      <c r="C8" s="23">
        <v>177.35</v>
      </c>
      <c r="D8" s="23">
        <v>177.35</v>
      </c>
      <c r="E8" s="23"/>
      <c r="F8" s="11"/>
      <c r="G8" s="11"/>
      <c r="H8" s="11"/>
    </row>
    <row r="9" spans="1:8" ht="21.75" customHeight="1">
      <c r="A9" s="22" t="s">
        <v>96</v>
      </c>
      <c r="B9" s="10" t="s">
        <v>97</v>
      </c>
      <c r="C9" s="23">
        <v>1</v>
      </c>
      <c r="D9" s="23">
        <v>1</v>
      </c>
      <c r="E9" s="23"/>
      <c r="F9" s="11"/>
      <c r="G9" s="11"/>
      <c r="H9" s="11"/>
    </row>
    <row r="10" spans="1:8" ht="21.75" customHeight="1">
      <c r="A10" s="36" t="s">
        <v>98</v>
      </c>
      <c r="B10" s="36" t="s">
        <v>99</v>
      </c>
      <c r="C10" s="25">
        <f>C11+C14</f>
        <v>21.074352</v>
      </c>
      <c r="D10" s="25">
        <f>D11+D14</f>
        <v>21.074352</v>
      </c>
      <c r="E10" s="25"/>
      <c r="F10" s="9"/>
      <c r="G10" s="9"/>
      <c r="H10" s="9"/>
    </row>
    <row r="11" spans="1:8" ht="21.75" customHeight="1">
      <c r="A11" s="36" t="s">
        <v>100</v>
      </c>
      <c r="B11" s="36" t="s">
        <v>101</v>
      </c>
      <c r="C11" s="25">
        <f>C12+C13</f>
        <v>14.049568</v>
      </c>
      <c r="D11" s="25">
        <f>D12+D13</f>
        <v>14.049568</v>
      </c>
      <c r="E11" s="25"/>
      <c r="F11" s="9"/>
      <c r="G11" s="9"/>
      <c r="H11" s="9"/>
    </row>
    <row r="12" spans="1:8" ht="21.75" customHeight="1">
      <c r="A12" s="37" t="s">
        <v>102</v>
      </c>
      <c r="B12" s="37" t="s">
        <v>103</v>
      </c>
      <c r="C12" s="23">
        <v>0</v>
      </c>
      <c r="D12" s="23">
        <v>0</v>
      </c>
      <c r="E12" s="23"/>
      <c r="F12" s="11"/>
      <c r="G12" s="11"/>
      <c r="H12" s="11"/>
    </row>
    <row r="13" spans="1:8" ht="21.75" customHeight="1">
      <c r="A13" s="37" t="s">
        <v>104</v>
      </c>
      <c r="B13" s="37" t="s">
        <v>105</v>
      </c>
      <c r="C13" s="24">
        <v>14.049568</v>
      </c>
      <c r="D13" s="24">
        <v>14.049568</v>
      </c>
      <c r="E13" s="23"/>
      <c r="F13" s="11"/>
      <c r="G13" s="11"/>
      <c r="H13" s="11"/>
    </row>
    <row r="14" spans="1:8" ht="21.75" customHeight="1">
      <c r="A14" s="37" t="s">
        <v>106</v>
      </c>
      <c r="B14" s="37" t="s">
        <v>107</v>
      </c>
      <c r="C14" s="24">
        <v>7.024784</v>
      </c>
      <c r="D14" s="24">
        <v>7.024784</v>
      </c>
      <c r="E14" s="23"/>
      <c r="F14" s="11"/>
      <c r="G14" s="11"/>
      <c r="H14" s="11"/>
    </row>
    <row r="15" spans="1:8" ht="21.75" customHeight="1">
      <c r="A15" s="36" t="s">
        <v>108</v>
      </c>
      <c r="B15" s="36" t="s">
        <v>109</v>
      </c>
      <c r="C15" s="25">
        <v>0</v>
      </c>
      <c r="D15" s="25">
        <v>0</v>
      </c>
      <c r="E15" s="25"/>
      <c r="F15" s="9"/>
      <c r="G15" s="9"/>
      <c r="H15" s="9"/>
    </row>
    <row r="16" spans="1:8" ht="21.75" customHeight="1">
      <c r="A16" s="37" t="s">
        <v>110</v>
      </c>
      <c r="B16" s="37" t="s">
        <v>111</v>
      </c>
      <c r="C16" s="23">
        <v>0</v>
      </c>
      <c r="D16" s="23">
        <v>0</v>
      </c>
      <c r="E16" s="23"/>
      <c r="F16" s="11"/>
      <c r="G16" s="11"/>
      <c r="H16" s="11"/>
    </row>
    <row r="17" spans="1:8" ht="21.75" customHeight="1">
      <c r="A17" s="36" t="s">
        <v>112</v>
      </c>
      <c r="B17" s="36" t="s">
        <v>113</v>
      </c>
      <c r="C17" s="23">
        <v>0.07</v>
      </c>
      <c r="D17" s="23">
        <v>0.07</v>
      </c>
      <c r="E17" s="25"/>
      <c r="F17" s="9"/>
      <c r="G17" s="9"/>
      <c r="H17" s="9"/>
    </row>
    <row r="18" spans="1:8" ht="21.75" customHeight="1">
      <c r="A18" s="37" t="s">
        <v>114</v>
      </c>
      <c r="B18" s="37" t="s">
        <v>115</v>
      </c>
      <c r="C18" s="23">
        <v>0.07</v>
      </c>
      <c r="D18" s="23">
        <v>0.07</v>
      </c>
      <c r="E18" s="23"/>
      <c r="F18" s="11"/>
      <c r="G18" s="11"/>
      <c r="H18" s="11"/>
    </row>
    <row r="19" spans="1:8" ht="21.75" customHeight="1">
      <c r="A19" s="36" t="s">
        <v>116</v>
      </c>
      <c r="B19" s="36" t="s">
        <v>117</v>
      </c>
      <c r="C19" s="25">
        <v>3.753594</v>
      </c>
      <c r="D19" s="25">
        <v>3.753594</v>
      </c>
      <c r="E19" s="25"/>
      <c r="F19" s="9"/>
      <c r="G19" s="9"/>
      <c r="H19" s="9"/>
    </row>
    <row r="20" spans="1:8" ht="21.75" customHeight="1">
      <c r="A20" s="36" t="s">
        <v>118</v>
      </c>
      <c r="B20" s="36" t="s">
        <v>119</v>
      </c>
      <c r="C20" s="25">
        <v>3.753594</v>
      </c>
      <c r="D20" s="25">
        <v>3.753594</v>
      </c>
      <c r="E20" s="25"/>
      <c r="F20" s="9"/>
      <c r="G20" s="9"/>
      <c r="H20" s="9"/>
    </row>
    <row r="21" spans="1:8" ht="21.75" customHeight="1">
      <c r="A21" s="37" t="s">
        <v>120</v>
      </c>
      <c r="B21" s="37" t="s">
        <v>121</v>
      </c>
      <c r="C21" s="23">
        <v>3.75</v>
      </c>
      <c r="D21" s="23">
        <v>3.75</v>
      </c>
      <c r="E21" s="23"/>
      <c r="F21" s="11"/>
      <c r="G21" s="11"/>
      <c r="H21" s="11"/>
    </row>
    <row r="22" spans="1:8" ht="21.75" customHeight="1">
      <c r="A22" s="36" t="s">
        <v>122</v>
      </c>
      <c r="B22" s="36" t="s">
        <v>123</v>
      </c>
      <c r="C22" s="25">
        <v>17.041864</v>
      </c>
      <c r="D22" s="25">
        <v>17.041864</v>
      </c>
      <c r="E22" s="25"/>
      <c r="F22" s="9"/>
      <c r="G22" s="9"/>
      <c r="H22" s="9"/>
    </row>
    <row r="23" spans="1:8" ht="21.75" customHeight="1">
      <c r="A23" s="36" t="s">
        <v>124</v>
      </c>
      <c r="B23" s="36" t="s">
        <v>125</v>
      </c>
      <c r="C23" s="25">
        <v>17.041864</v>
      </c>
      <c r="D23" s="25">
        <v>17.041864</v>
      </c>
      <c r="E23" s="25"/>
      <c r="F23" s="9"/>
      <c r="G23" s="9"/>
      <c r="H23" s="9"/>
    </row>
    <row r="24" spans="1:8" ht="21.75" customHeight="1">
      <c r="A24" s="37" t="s">
        <v>126</v>
      </c>
      <c r="B24" s="37" t="s">
        <v>127</v>
      </c>
      <c r="C24" s="24">
        <v>17.041864</v>
      </c>
      <c r="D24" s="24">
        <v>17.041864</v>
      </c>
      <c r="E24" s="23"/>
      <c r="F24" s="11"/>
      <c r="G24" s="11"/>
      <c r="H24" s="11"/>
    </row>
  </sheetData>
  <sheetProtection/>
  <mergeCells count="1">
    <mergeCell ref="A2:H2"/>
  </mergeCells>
  <printOptions/>
  <pageMargins left="0.75" right="0.75" top="1" bottom="1" header="0.5118055555555555" footer="0.5118055555555555"/>
  <pageSetup fitToHeight="1" fitToWidth="1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A3" sqref="A3"/>
    </sheetView>
  </sheetViews>
  <sheetFormatPr defaultColWidth="9.00390625" defaultRowHeight="24.75" customHeight="1"/>
  <cols>
    <col min="1" max="1" width="26.75390625" style="0" customWidth="1"/>
    <col min="2" max="2" width="18.125" style="0" customWidth="1"/>
    <col min="3" max="3" width="26.75390625" style="0" customWidth="1"/>
    <col min="4" max="4" width="13.625" style="0" customWidth="1"/>
  </cols>
  <sheetData>
    <row r="1" spans="1:4" ht="24.75" customHeight="1">
      <c r="A1" s="1" t="s">
        <v>128</v>
      </c>
      <c r="B1" s="26"/>
      <c r="C1" s="26"/>
      <c r="D1" s="26"/>
    </row>
    <row r="2" spans="1:4" ht="24.75" customHeight="1">
      <c r="A2" s="3" t="s">
        <v>129</v>
      </c>
      <c r="B2" s="27"/>
      <c r="C2" s="27"/>
      <c r="D2" s="27"/>
    </row>
    <row r="3" spans="1:4" ht="24.75" customHeight="1">
      <c r="A3" s="28" t="s">
        <v>2</v>
      </c>
      <c r="B3" s="5"/>
      <c r="C3" s="26"/>
      <c r="D3" s="12" t="s">
        <v>3</v>
      </c>
    </row>
    <row r="4" spans="1:4" ht="24.75" customHeight="1">
      <c r="A4" s="29" t="s">
        <v>130</v>
      </c>
      <c r="B4" s="29"/>
      <c r="C4" s="29" t="s">
        <v>131</v>
      </c>
      <c r="D4" s="29"/>
    </row>
    <row r="5" spans="1:4" ht="24.75" customHeight="1">
      <c r="A5" s="29" t="s">
        <v>132</v>
      </c>
      <c r="B5" s="29" t="s">
        <v>7</v>
      </c>
      <c r="C5" s="29" t="s">
        <v>132</v>
      </c>
      <c r="D5" s="29" t="s">
        <v>7</v>
      </c>
    </row>
    <row r="6" spans="1:4" ht="24.75" customHeight="1">
      <c r="A6" s="30" t="s">
        <v>133</v>
      </c>
      <c r="B6" s="31">
        <f>B7+B14+B17</f>
        <v>210.91</v>
      </c>
      <c r="C6" s="30" t="s">
        <v>134</v>
      </c>
      <c r="D6" s="32">
        <f>D7+D8+D9+D10+D11+D12+D13+D14+D15+D16+D17+D18+D19+D20+D21+D22+D23+D24+D25+D26+D27+D28+D29+D30</f>
        <v>190.91</v>
      </c>
    </row>
    <row r="7" spans="1:4" ht="24.75" customHeight="1">
      <c r="A7" s="30" t="s">
        <v>135</v>
      </c>
      <c r="B7" s="32">
        <f>B8+B9+B10+B11+B12+B13</f>
        <v>210.91</v>
      </c>
      <c r="C7" s="30" t="s">
        <v>136</v>
      </c>
      <c r="D7" s="32">
        <v>190.91</v>
      </c>
    </row>
    <row r="8" spans="1:4" ht="24.75" customHeight="1">
      <c r="A8" s="30" t="s">
        <v>10</v>
      </c>
      <c r="B8" s="31">
        <v>210.91</v>
      </c>
      <c r="C8" s="30" t="s">
        <v>137</v>
      </c>
      <c r="D8" s="32"/>
    </row>
    <row r="9" spans="1:4" ht="24.75" customHeight="1">
      <c r="A9" s="30" t="s">
        <v>12</v>
      </c>
      <c r="B9" s="31"/>
      <c r="C9" s="30" t="s">
        <v>138</v>
      </c>
      <c r="D9" s="32"/>
    </row>
    <row r="10" spans="1:4" ht="24.75" customHeight="1">
      <c r="A10" s="30" t="s">
        <v>14</v>
      </c>
      <c r="B10" s="31"/>
      <c r="C10" s="30" t="s">
        <v>139</v>
      </c>
      <c r="D10" s="32"/>
    </row>
    <row r="11" spans="1:4" ht="24.75" customHeight="1">
      <c r="A11" s="30" t="s">
        <v>16</v>
      </c>
      <c r="B11" s="31"/>
      <c r="C11" s="30" t="s">
        <v>140</v>
      </c>
      <c r="D11" s="32"/>
    </row>
    <row r="12" spans="1:4" ht="24.75" customHeight="1">
      <c r="A12" s="30" t="s">
        <v>18</v>
      </c>
      <c r="B12" s="31"/>
      <c r="C12" s="30" t="s">
        <v>141</v>
      </c>
      <c r="D12" s="32"/>
    </row>
    <row r="13" spans="1:4" ht="24.75" customHeight="1">
      <c r="A13" s="30" t="s">
        <v>20</v>
      </c>
      <c r="B13" s="33"/>
      <c r="C13" s="30" t="s">
        <v>142</v>
      </c>
      <c r="D13" s="32"/>
    </row>
    <row r="14" spans="1:4" ht="24.75" customHeight="1">
      <c r="A14" s="30" t="s">
        <v>143</v>
      </c>
      <c r="B14" s="32"/>
      <c r="C14" s="30" t="s">
        <v>144</v>
      </c>
      <c r="D14" s="32"/>
    </row>
    <row r="15" spans="1:4" ht="24.75" customHeight="1">
      <c r="A15" s="30" t="s">
        <v>24</v>
      </c>
      <c r="B15" s="31"/>
      <c r="C15" s="30" t="s">
        <v>145</v>
      </c>
      <c r="D15" s="32"/>
    </row>
    <row r="16" spans="1:4" ht="24.75" customHeight="1">
      <c r="A16" s="30" t="s">
        <v>26</v>
      </c>
      <c r="B16" s="33"/>
      <c r="C16" s="30" t="s">
        <v>146</v>
      </c>
      <c r="D16" s="32"/>
    </row>
    <row r="17" spans="1:4" ht="24.75" customHeight="1">
      <c r="A17" s="30" t="s">
        <v>147</v>
      </c>
      <c r="B17" s="31"/>
      <c r="C17" s="30" t="s">
        <v>148</v>
      </c>
      <c r="D17" s="32"/>
    </row>
    <row r="18" spans="1:4" ht="24.75" customHeight="1">
      <c r="A18" s="30" t="s">
        <v>149</v>
      </c>
      <c r="B18" s="32"/>
      <c r="C18" s="30" t="s">
        <v>150</v>
      </c>
      <c r="D18" s="32"/>
    </row>
    <row r="19" spans="1:4" ht="24.75" customHeight="1">
      <c r="A19" s="30" t="s">
        <v>135</v>
      </c>
      <c r="B19" s="32"/>
      <c r="C19" s="30" t="s">
        <v>151</v>
      </c>
      <c r="D19" s="32"/>
    </row>
    <row r="20" spans="1:4" ht="24.75" customHeight="1">
      <c r="A20" s="30" t="s">
        <v>143</v>
      </c>
      <c r="B20" s="33"/>
      <c r="C20" s="30" t="s">
        <v>152</v>
      </c>
      <c r="D20" s="32"/>
    </row>
    <row r="21" spans="1:4" ht="24.75" customHeight="1">
      <c r="A21" s="30" t="s">
        <v>147</v>
      </c>
      <c r="B21" s="33"/>
      <c r="C21" s="30" t="s">
        <v>153</v>
      </c>
      <c r="D21" s="32"/>
    </row>
    <row r="22" spans="1:4" ht="24.75" customHeight="1">
      <c r="A22" s="30"/>
      <c r="B22" s="30"/>
      <c r="C22" s="30" t="s">
        <v>154</v>
      </c>
      <c r="D22" s="32"/>
    </row>
    <row r="23" spans="1:4" ht="24.75" customHeight="1">
      <c r="A23" s="30"/>
      <c r="B23" s="30"/>
      <c r="C23" s="30" t="s">
        <v>155</v>
      </c>
      <c r="D23" s="32"/>
    </row>
    <row r="24" spans="1:4" ht="24.75" customHeight="1">
      <c r="A24" s="30"/>
      <c r="B24" s="30"/>
      <c r="C24" s="30" t="s">
        <v>156</v>
      </c>
      <c r="D24" s="32"/>
    </row>
    <row r="25" spans="1:4" ht="24.75" customHeight="1">
      <c r="A25" s="30"/>
      <c r="B25" s="30"/>
      <c r="C25" s="30" t="s">
        <v>157</v>
      </c>
      <c r="D25" s="32"/>
    </row>
    <row r="26" spans="1:4" ht="24.75" customHeight="1">
      <c r="A26" s="30"/>
      <c r="B26" s="30"/>
      <c r="C26" s="30" t="s">
        <v>158</v>
      </c>
      <c r="D26" s="32"/>
    </row>
    <row r="27" spans="1:4" ht="24.75" customHeight="1">
      <c r="A27" s="30"/>
      <c r="B27" s="30"/>
      <c r="C27" s="30" t="s">
        <v>159</v>
      </c>
      <c r="D27" s="32"/>
    </row>
    <row r="28" spans="1:4" ht="24.75" customHeight="1">
      <c r="A28" s="30"/>
      <c r="B28" s="30"/>
      <c r="C28" s="30" t="s">
        <v>160</v>
      </c>
      <c r="D28" s="32"/>
    </row>
    <row r="29" spans="1:4" ht="24.75" customHeight="1">
      <c r="A29" s="30"/>
      <c r="B29" s="30"/>
      <c r="C29" s="30" t="s">
        <v>161</v>
      </c>
      <c r="D29" s="32"/>
    </row>
    <row r="30" spans="1:4" ht="24.75" customHeight="1">
      <c r="A30" s="30"/>
      <c r="B30" s="30"/>
      <c r="C30" s="30"/>
      <c r="D30" s="33"/>
    </row>
    <row r="31" spans="1:4" ht="24.75" customHeight="1">
      <c r="A31" s="30"/>
      <c r="B31" s="30"/>
      <c r="C31" s="30"/>
      <c r="D31" s="32"/>
    </row>
    <row r="32" spans="1:4" ht="24.75" customHeight="1">
      <c r="A32" s="30"/>
      <c r="B32" s="30"/>
      <c r="C32" s="30" t="s">
        <v>162</v>
      </c>
      <c r="D32" s="32">
        <v>20</v>
      </c>
    </row>
    <row r="33" spans="1:4" ht="24.75" customHeight="1">
      <c r="A33" s="30"/>
      <c r="B33" s="30"/>
      <c r="C33" s="30"/>
      <c r="D33" s="30"/>
    </row>
    <row r="34" spans="1:4" ht="24.75" customHeight="1">
      <c r="A34" s="34" t="s">
        <v>163</v>
      </c>
      <c r="B34" s="35">
        <f>B6+B18</f>
        <v>210.91</v>
      </c>
      <c r="C34" s="34" t="s">
        <v>164</v>
      </c>
      <c r="D34" s="35">
        <f>D6</f>
        <v>190.91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5">
      <selection activeCell="C20" sqref="C20:D22"/>
    </sheetView>
  </sheetViews>
  <sheetFormatPr defaultColWidth="9.00390625" defaultRowHeight="24.75" customHeight="1"/>
  <cols>
    <col min="1" max="7" width="15.625" style="0" customWidth="1"/>
  </cols>
  <sheetData>
    <row r="1" spans="1:7" ht="24.75" customHeight="1">
      <c r="A1" s="1" t="s">
        <v>165</v>
      </c>
      <c r="B1" s="2"/>
      <c r="C1" s="2"/>
      <c r="D1" s="2"/>
      <c r="E1" s="2"/>
      <c r="F1" s="2"/>
      <c r="G1" s="2"/>
    </row>
    <row r="2" spans="1:7" ht="24.75" customHeight="1">
      <c r="A2" s="3" t="s">
        <v>166</v>
      </c>
      <c r="B2" s="3"/>
      <c r="C2" s="3"/>
      <c r="D2" s="3"/>
      <c r="E2" s="3"/>
      <c r="F2" s="3"/>
      <c r="G2" s="3"/>
    </row>
    <row r="3" spans="1:7" ht="24.75" customHeight="1">
      <c r="A3" s="4" t="s">
        <v>2</v>
      </c>
      <c r="B3" s="5"/>
      <c r="C3" s="2"/>
      <c r="D3" s="2"/>
      <c r="E3" s="2"/>
      <c r="F3" s="2"/>
      <c r="G3" s="12" t="s">
        <v>3</v>
      </c>
    </row>
    <row r="4" spans="1:7" ht="24.75" customHeight="1">
      <c r="A4" s="6" t="s">
        <v>84</v>
      </c>
      <c r="B4" s="6" t="s">
        <v>85</v>
      </c>
      <c r="C4" s="6" t="s">
        <v>64</v>
      </c>
      <c r="D4" s="6" t="s">
        <v>86</v>
      </c>
      <c r="E4" s="6"/>
      <c r="F4" s="6"/>
      <c r="G4" s="6" t="s">
        <v>87</v>
      </c>
    </row>
    <row r="5" spans="1:7" ht="24.75" customHeight="1">
      <c r="A5" s="6"/>
      <c r="B5" s="6"/>
      <c r="C5" s="6"/>
      <c r="D5" s="6" t="s">
        <v>66</v>
      </c>
      <c r="E5" s="6" t="s">
        <v>167</v>
      </c>
      <c r="F5" s="6" t="s">
        <v>168</v>
      </c>
      <c r="G5" s="6"/>
    </row>
    <row r="6" spans="1:7" ht="24.75" customHeight="1">
      <c r="A6" s="8" t="s">
        <v>77</v>
      </c>
      <c r="B6" s="8" t="s">
        <v>64</v>
      </c>
      <c r="C6" s="9">
        <v>190.91</v>
      </c>
      <c r="D6" s="9">
        <v>140.91</v>
      </c>
      <c r="E6" s="9">
        <v>130.78</v>
      </c>
      <c r="F6" s="9">
        <v>10.126196</v>
      </c>
      <c r="G6" s="9">
        <v>50</v>
      </c>
    </row>
    <row r="7" spans="1:7" ht="24.75" customHeight="1">
      <c r="A7" s="8" t="s">
        <v>91</v>
      </c>
      <c r="B7" s="8" t="s">
        <v>92</v>
      </c>
      <c r="C7" s="9">
        <v>158.91</v>
      </c>
      <c r="D7" s="9">
        <v>108.91</v>
      </c>
      <c r="E7" s="9">
        <v>98.78</v>
      </c>
      <c r="F7" s="9">
        <v>10.126196</v>
      </c>
      <c r="G7" s="9">
        <v>50</v>
      </c>
    </row>
    <row r="8" spans="1:7" ht="24.75" customHeight="1">
      <c r="A8" s="8">
        <v>20129</v>
      </c>
      <c r="B8" s="8" t="s">
        <v>93</v>
      </c>
      <c r="C8" s="9">
        <v>158.91</v>
      </c>
      <c r="D8" s="9">
        <v>108.91</v>
      </c>
      <c r="E8" s="9">
        <v>98.78</v>
      </c>
      <c r="F8" s="9">
        <v>10.126196</v>
      </c>
      <c r="G8" s="9">
        <v>50</v>
      </c>
    </row>
    <row r="9" spans="1:7" ht="24.75" customHeight="1">
      <c r="A9" s="22" t="s">
        <v>94</v>
      </c>
      <c r="B9" s="10" t="s">
        <v>95</v>
      </c>
      <c r="C9" s="23">
        <v>157.91</v>
      </c>
      <c r="D9" s="23">
        <v>107.91</v>
      </c>
      <c r="E9" s="23">
        <v>98.78</v>
      </c>
      <c r="F9" s="24">
        <v>9.126196</v>
      </c>
      <c r="G9" s="11">
        <v>50</v>
      </c>
    </row>
    <row r="10" spans="1:7" ht="24.75" customHeight="1">
      <c r="A10" s="22" t="s">
        <v>96</v>
      </c>
      <c r="B10" s="10" t="s">
        <v>97</v>
      </c>
      <c r="C10" s="23">
        <v>1</v>
      </c>
      <c r="D10" s="23">
        <v>1</v>
      </c>
      <c r="E10" s="23"/>
      <c r="F10" s="23">
        <v>1</v>
      </c>
      <c r="G10" s="11"/>
    </row>
    <row r="11" spans="1:7" ht="24.75" customHeight="1">
      <c r="A11" s="8" t="s">
        <v>98</v>
      </c>
      <c r="B11" s="8" t="s">
        <v>99</v>
      </c>
      <c r="C11" s="25">
        <f>C12+C15</f>
        <v>21.143183</v>
      </c>
      <c r="D11" s="25">
        <f>D12+D15</f>
        <v>21.143183</v>
      </c>
      <c r="E11" s="25">
        <f>E12+E15</f>
        <v>21.143183</v>
      </c>
      <c r="F11" s="25"/>
      <c r="G11" s="9"/>
    </row>
    <row r="12" spans="1:7" ht="24.75" customHeight="1">
      <c r="A12" s="8" t="s">
        <v>100</v>
      </c>
      <c r="B12" s="8" t="s">
        <v>101</v>
      </c>
      <c r="C12" s="25">
        <f>C13+C14</f>
        <v>21.074352</v>
      </c>
      <c r="D12" s="25">
        <f>D13+D14</f>
        <v>21.074352</v>
      </c>
      <c r="E12" s="25">
        <f>E13+E14</f>
        <v>21.074352</v>
      </c>
      <c r="F12" s="25"/>
      <c r="G12" s="9"/>
    </row>
    <row r="13" spans="1:7" ht="24.75" customHeight="1">
      <c r="A13" s="10" t="s">
        <v>104</v>
      </c>
      <c r="B13" s="10" t="s">
        <v>105</v>
      </c>
      <c r="C13" s="24">
        <v>14.049568</v>
      </c>
      <c r="D13" s="24">
        <v>14.049568</v>
      </c>
      <c r="E13" s="24">
        <v>14.049568</v>
      </c>
      <c r="F13" s="23"/>
      <c r="G13" s="11"/>
    </row>
    <row r="14" spans="1:7" ht="24.75" customHeight="1">
      <c r="A14" s="10" t="s">
        <v>106</v>
      </c>
      <c r="B14" s="10" t="s">
        <v>107</v>
      </c>
      <c r="C14" s="24">
        <v>7.024784</v>
      </c>
      <c r="D14" s="24">
        <v>7.024784</v>
      </c>
      <c r="E14" s="24">
        <v>7.024784</v>
      </c>
      <c r="F14" s="23"/>
      <c r="G14" s="11"/>
    </row>
    <row r="15" spans="1:7" ht="24.75" customHeight="1">
      <c r="A15" s="8" t="s">
        <v>112</v>
      </c>
      <c r="B15" s="8" t="s">
        <v>113</v>
      </c>
      <c r="C15" s="25">
        <v>0.068831</v>
      </c>
      <c r="D15" s="25">
        <v>0.068831</v>
      </c>
      <c r="E15" s="25">
        <v>0.068831</v>
      </c>
      <c r="F15" s="25"/>
      <c r="G15" s="9"/>
    </row>
    <row r="16" spans="1:7" ht="24.75" customHeight="1">
      <c r="A16" s="10" t="s">
        <v>114</v>
      </c>
      <c r="B16" s="10" t="s">
        <v>115</v>
      </c>
      <c r="C16" s="24">
        <v>0.068831</v>
      </c>
      <c r="D16" s="24">
        <v>0.068831</v>
      </c>
      <c r="E16" s="24">
        <v>0.068831</v>
      </c>
      <c r="F16" s="23"/>
      <c r="G16" s="11"/>
    </row>
    <row r="17" spans="1:7" ht="24.75" customHeight="1">
      <c r="A17" s="8" t="s">
        <v>116</v>
      </c>
      <c r="B17" s="8" t="s">
        <v>117</v>
      </c>
      <c r="C17" s="25">
        <v>3.753594</v>
      </c>
      <c r="D17" s="25">
        <v>3.753594</v>
      </c>
      <c r="E17" s="25">
        <v>3.753594</v>
      </c>
      <c r="F17" s="25"/>
      <c r="G17" s="9"/>
    </row>
    <row r="18" spans="1:7" ht="24.75" customHeight="1">
      <c r="A18" s="8" t="s">
        <v>118</v>
      </c>
      <c r="B18" s="8" t="s">
        <v>119</v>
      </c>
      <c r="C18" s="25">
        <v>3.753594</v>
      </c>
      <c r="D18" s="25">
        <v>3.753594</v>
      </c>
      <c r="E18" s="25">
        <v>3.753594</v>
      </c>
      <c r="F18" s="25"/>
      <c r="G18" s="9"/>
    </row>
    <row r="19" spans="1:7" ht="24.75" customHeight="1">
      <c r="A19" s="10" t="s">
        <v>120</v>
      </c>
      <c r="B19" s="10" t="s">
        <v>121</v>
      </c>
      <c r="C19" s="23">
        <v>3.75</v>
      </c>
      <c r="D19" s="23">
        <v>3.75</v>
      </c>
      <c r="E19" s="23">
        <v>3.75</v>
      </c>
      <c r="F19" s="23"/>
      <c r="G19" s="11"/>
    </row>
    <row r="20" spans="1:7" ht="24.75" customHeight="1">
      <c r="A20" s="8" t="s">
        <v>122</v>
      </c>
      <c r="B20" s="8" t="s">
        <v>123</v>
      </c>
      <c r="C20" s="25">
        <v>7.041864</v>
      </c>
      <c r="D20" s="25">
        <v>7.041864</v>
      </c>
      <c r="E20" s="25">
        <v>7.041864</v>
      </c>
      <c r="F20" s="25"/>
      <c r="G20" s="9"/>
    </row>
    <row r="21" spans="1:7" ht="24.75" customHeight="1">
      <c r="A21" s="8" t="s">
        <v>124</v>
      </c>
      <c r="B21" s="8" t="s">
        <v>125</v>
      </c>
      <c r="C21" s="25">
        <v>7.041864</v>
      </c>
      <c r="D21" s="25">
        <v>7.041864</v>
      </c>
      <c r="E21" s="25">
        <v>7.041864</v>
      </c>
      <c r="F21" s="25"/>
      <c r="G21" s="9"/>
    </row>
    <row r="22" spans="1:7" ht="24.75" customHeight="1">
      <c r="A22" s="10" t="s">
        <v>126</v>
      </c>
      <c r="B22" s="10" t="s">
        <v>127</v>
      </c>
      <c r="C22" s="21">
        <v>7.041864</v>
      </c>
      <c r="D22" s="21">
        <v>7.041864</v>
      </c>
      <c r="E22" s="21">
        <v>7.041864</v>
      </c>
      <c r="F22" s="11"/>
      <c r="G22" s="11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23">
      <selection activeCell="A1" sqref="A1:E35"/>
    </sheetView>
  </sheetViews>
  <sheetFormatPr defaultColWidth="9.00390625" defaultRowHeight="24.75" customHeight="1"/>
  <cols>
    <col min="1" max="5" width="15.625" style="0" customWidth="1"/>
  </cols>
  <sheetData>
    <row r="1" spans="1:5" ht="24.75" customHeight="1">
      <c r="A1" s="1" t="s">
        <v>169</v>
      </c>
      <c r="B1" s="2"/>
      <c r="C1" s="2"/>
      <c r="D1" s="2"/>
      <c r="E1" s="2"/>
    </row>
    <row r="2" spans="1:5" ht="24.75" customHeight="1">
      <c r="A2" s="3" t="s">
        <v>170</v>
      </c>
      <c r="B2" s="3"/>
      <c r="C2" s="3"/>
      <c r="D2" s="3"/>
      <c r="E2" s="3"/>
    </row>
    <row r="3" spans="1:5" ht="24.75" customHeight="1">
      <c r="A3" s="4" t="s">
        <v>2</v>
      </c>
      <c r="B3" s="5"/>
      <c r="C3" s="2"/>
      <c r="D3" s="2"/>
      <c r="E3" s="12" t="s">
        <v>3</v>
      </c>
    </row>
    <row r="4" spans="1:5" ht="24.75" customHeight="1">
      <c r="A4" s="6" t="s">
        <v>171</v>
      </c>
      <c r="B4" s="6"/>
      <c r="C4" s="6" t="s">
        <v>172</v>
      </c>
      <c r="D4" s="6"/>
      <c r="E4" s="6"/>
    </row>
    <row r="5" spans="1:5" ht="24.75" customHeight="1">
      <c r="A5" s="6" t="s">
        <v>84</v>
      </c>
      <c r="B5" s="6" t="s">
        <v>85</v>
      </c>
      <c r="C5" s="6" t="s">
        <v>64</v>
      </c>
      <c r="D5" s="6" t="s">
        <v>167</v>
      </c>
      <c r="E5" s="6" t="s">
        <v>168</v>
      </c>
    </row>
    <row r="6" spans="1:5" ht="24.75" customHeight="1">
      <c r="A6" s="18" t="s">
        <v>77</v>
      </c>
      <c r="B6" s="18" t="s">
        <v>64</v>
      </c>
      <c r="C6" s="19">
        <v>140.911037</v>
      </c>
      <c r="D6" s="19">
        <v>130.784841</v>
      </c>
      <c r="E6" s="19">
        <v>10.126196</v>
      </c>
    </row>
    <row r="7" spans="1:5" ht="24.75" customHeight="1">
      <c r="A7" s="18" t="s">
        <v>173</v>
      </c>
      <c r="B7" s="18" t="s">
        <v>174</v>
      </c>
      <c r="C7" s="19">
        <v>130.184841</v>
      </c>
      <c r="D7" s="19">
        <v>130.184841</v>
      </c>
      <c r="E7" s="19">
        <v>0</v>
      </c>
    </row>
    <row r="8" spans="1:5" ht="24.75" customHeight="1">
      <c r="A8" s="20" t="s">
        <v>175</v>
      </c>
      <c r="B8" s="20" t="s">
        <v>176</v>
      </c>
      <c r="C8" s="21">
        <v>34.92</v>
      </c>
      <c r="D8" s="21">
        <v>34.92</v>
      </c>
      <c r="E8" s="21">
        <v>0</v>
      </c>
    </row>
    <row r="9" spans="1:5" ht="24.75" customHeight="1">
      <c r="A9" s="20" t="s">
        <v>177</v>
      </c>
      <c r="B9" s="20" t="s">
        <v>178</v>
      </c>
      <c r="C9" s="21">
        <v>15.6348</v>
      </c>
      <c r="D9" s="21">
        <v>15.6348</v>
      </c>
      <c r="E9" s="21">
        <v>0</v>
      </c>
    </row>
    <row r="10" spans="1:5" ht="24.75" customHeight="1">
      <c r="A10" s="20" t="s">
        <v>179</v>
      </c>
      <c r="B10" s="20" t="s">
        <v>180</v>
      </c>
      <c r="C10" s="21">
        <v>36.0226</v>
      </c>
      <c r="D10" s="21">
        <v>36.0226</v>
      </c>
      <c r="E10" s="21">
        <v>0</v>
      </c>
    </row>
    <row r="11" spans="1:5" ht="24.75" customHeight="1">
      <c r="A11" s="20" t="s">
        <v>181</v>
      </c>
      <c r="B11" s="20" t="s">
        <v>182</v>
      </c>
      <c r="C11" s="21">
        <v>11.5728</v>
      </c>
      <c r="D11" s="21">
        <v>11.5728</v>
      </c>
      <c r="E11" s="21">
        <v>0</v>
      </c>
    </row>
    <row r="12" spans="1:5" ht="24.75" customHeight="1">
      <c r="A12" s="20" t="s">
        <v>183</v>
      </c>
      <c r="B12" s="20" t="s">
        <v>184</v>
      </c>
      <c r="C12" s="21">
        <v>14.049568</v>
      </c>
      <c r="D12" s="21">
        <v>14.049568</v>
      </c>
      <c r="E12" s="21">
        <v>0</v>
      </c>
    </row>
    <row r="13" spans="1:5" ht="24.75" customHeight="1">
      <c r="A13" s="20" t="s">
        <v>185</v>
      </c>
      <c r="B13" s="20" t="s">
        <v>186</v>
      </c>
      <c r="C13" s="21">
        <v>7.024784</v>
      </c>
      <c r="D13" s="21">
        <v>7.024784</v>
      </c>
      <c r="E13" s="21">
        <v>0</v>
      </c>
    </row>
    <row r="14" spans="1:5" ht="24.75" customHeight="1">
      <c r="A14" s="20" t="s">
        <v>187</v>
      </c>
      <c r="B14" s="20" t="s">
        <v>188</v>
      </c>
      <c r="C14" s="21">
        <v>3.753594</v>
      </c>
      <c r="D14" s="21">
        <v>3.753594</v>
      </c>
      <c r="E14" s="21">
        <v>0</v>
      </c>
    </row>
    <row r="15" spans="1:5" ht="24.75" customHeight="1">
      <c r="A15" s="20" t="s">
        <v>189</v>
      </c>
      <c r="B15" s="20" t="s">
        <v>190</v>
      </c>
      <c r="C15" s="21">
        <v>0.068831</v>
      </c>
      <c r="D15" s="21">
        <v>0.068831</v>
      </c>
      <c r="E15" s="21">
        <v>0</v>
      </c>
    </row>
    <row r="16" spans="1:5" ht="24.75" customHeight="1">
      <c r="A16" s="20" t="s">
        <v>191</v>
      </c>
      <c r="B16" s="20" t="s">
        <v>192</v>
      </c>
      <c r="C16" s="21">
        <v>7.041864</v>
      </c>
      <c r="D16" s="21">
        <v>7.041864</v>
      </c>
      <c r="E16" s="21">
        <v>0</v>
      </c>
    </row>
    <row r="17" spans="1:5" ht="24.75" customHeight="1">
      <c r="A17" s="20" t="s">
        <v>193</v>
      </c>
      <c r="B17" s="20" t="s">
        <v>194</v>
      </c>
      <c r="C17" s="21">
        <v>0.096</v>
      </c>
      <c r="D17" s="21">
        <v>0.096</v>
      </c>
      <c r="E17" s="21">
        <v>0</v>
      </c>
    </row>
    <row r="18" spans="1:5" ht="24.75" customHeight="1">
      <c r="A18" s="18" t="s">
        <v>195</v>
      </c>
      <c r="B18" s="18" t="s">
        <v>196</v>
      </c>
      <c r="C18" s="19">
        <v>10.126196</v>
      </c>
      <c r="D18" s="19">
        <v>0</v>
      </c>
      <c r="E18" s="19">
        <v>10.126196</v>
      </c>
    </row>
    <row r="19" spans="1:5" ht="24.75" customHeight="1">
      <c r="A19" s="20" t="s">
        <v>197</v>
      </c>
      <c r="B19" s="20" t="s">
        <v>198</v>
      </c>
      <c r="C19" s="21">
        <v>1</v>
      </c>
      <c r="D19" s="21">
        <v>0</v>
      </c>
      <c r="E19" s="21">
        <v>1</v>
      </c>
    </row>
    <row r="20" spans="1:5" ht="24.75" customHeight="1">
      <c r="A20" s="20" t="s">
        <v>199</v>
      </c>
      <c r="B20" s="20" t="s">
        <v>200</v>
      </c>
      <c r="C20" s="21">
        <v>1</v>
      </c>
      <c r="D20" s="21">
        <v>0</v>
      </c>
      <c r="E20" s="21">
        <v>1</v>
      </c>
    </row>
    <row r="21" spans="1:5" ht="24.75" customHeight="1">
      <c r="A21" s="20" t="s">
        <v>201</v>
      </c>
      <c r="B21" s="20" t="s">
        <v>202</v>
      </c>
      <c r="C21" s="21">
        <v>0.2</v>
      </c>
      <c r="D21" s="21">
        <v>0</v>
      </c>
      <c r="E21" s="21">
        <v>0.2</v>
      </c>
    </row>
    <row r="22" spans="1:5" ht="24.75" customHeight="1">
      <c r="A22" s="20" t="s">
        <v>203</v>
      </c>
      <c r="B22" s="20" t="s">
        <v>204</v>
      </c>
      <c r="C22" s="21">
        <v>0.5</v>
      </c>
      <c r="D22" s="21">
        <v>0</v>
      </c>
      <c r="E22" s="21">
        <v>0.5</v>
      </c>
    </row>
    <row r="23" spans="1:5" ht="24.75" customHeight="1">
      <c r="A23" s="20" t="s">
        <v>205</v>
      </c>
      <c r="B23" s="20" t="s">
        <v>206</v>
      </c>
      <c r="C23" s="21">
        <v>1</v>
      </c>
      <c r="D23" s="21">
        <v>0</v>
      </c>
      <c r="E23" s="21">
        <v>1</v>
      </c>
    </row>
    <row r="24" spans="1:5" ht="24.75" customHeight="1">
      <c r="A24" s="20" t="s">
        <v>207</v>
      </c>
      <c r="B24" s="20" t="s">
        <v>208</v>
      </c>
      <c r="C24" s="21">
        <v>0</v>
      </c>
      <c r="D24" s="21">
        <v>0</v>
      </c>
      <c r="E24" s="21">
        <v>0</v>
      </c>
    </row>
    <row r="25" spans="1:5" ht="24.75" customHeight="1">
      <c r="A25" s="20" t="s">
        <v>209</v>
      </c>
      <c r="B25" s="20" t="s">
        <v>210</v>
      </c>
      <c r="C25" s="21">
        <v>1</v>
      </c>
      <c r="D25" s="21">
        <v>0</v>
      </c>
      <c r="E25" s="21">
        <v>1</v>
      </c>
    </row>
    <row r="26" spans="1:5" ht="24.75" customHeight="1">
      <c r="A26" s="20" t="s">
        <v>211</v>
      </c>
      <c r="B26" s="20" t="s">
        <v>212</v>
      </c>
      <c r="C26" s="21">
        <v>0</v>
      </c>
      <c r="D26" s="21">
        <v>0</v>
      </c>
      <c r="E26" s="21">
        <v>0</v>
      </c>
    </row>
    <row r="27" spans="1:5" ht="24.75" customHeight="1">
      <c r="A27" s="20" t="s">
        <v>213</v>
      </c>
      <c r="B27" s="20" t="s">
        <v>214</v>
      </c>
      <c r="C27" s="21">
        <v>0</v>
      </c>
      <c r="D27" s="21">
        <v>0</v>
      </c>
      <c r="E27" s="21">
        <v>0</v>
      </c>
    </row>
    <row r="28" spans="1:5" ht="24.75" customHeight="1">
      <c r="A28" s="20" t="s">
        <v>215</v>
      </c>
      <c r="B28" s="20" t="s">
        <v>216</v>
      </c>
      <c r="C28" s="21">
        <v>0.5</v>
      </c>
      <c r="D28" s="21">
        <v>0</v>
      </c>
      <c r="E28" s="21">
        <v>0.5</v>
      </c>
    </row>
    <row r="29" spans="1:5" ht="24.75" customHeight="1">
      <c r="A29" s="20" t="s">
        <v>217</v>
      </c>
      <c r="B29" s="20" t="s">
        <v>218</v>
      </c>
      <c r="C29" s="21">
        <v>1</v>
      </c>
      <c r="D29" s="21">
        <v>0</v>
      </c>
      <c r="E29" s="21">
        <v>1</v>
      </c>
    </row>
    <row r="30" spans="1:5" ht="24.75" customHeight="1">
      <c r="A30" s="20" t="s">
        <v>219</v>
      </c>
      <c r="B30" s="20" t="s">
        <v>220</v>
      </c>
      <c r="C30" s="21">
        <v>0</v>
      </c>
      <c r="D30" s="21">
        <v>0</v>
      </c>
      <c r="E30" s="21">
        <v>0</v>
      </c>
    </row>
    <row r="31" spans="1:5" ht="24.75" customHeight="1">
      <c r="A31" s="20" t="s">
        <v>221</v>
      </c>
      <c r="B31" s="20" t="s">
        <v>222</v>
      </c>
      <c r="C31" s="21">
        <v>1.756196</v>
      </c>
      <c r="D31" s="21">
        <v>0</v>
      </c>
      <c r="E31" s="21">
        <v>1.756196</v>
      </c>
    </row>
    <row r="32" spans="1:5" ht="24.75" customHeight="1">
      <c r="A32" s="20" t="s">
        <v>223</v>
      </c>
      <c r="B32" s="20" t="s">
        <v>224</v>
      </c>
      <c r="C32" s="21">
        <v>0.5</v>
      </c>
      <c r="D32" s="21">
        <v>0</v>
      </c>
      <c r="E32" s="21">
        <v>0.5</v>
      </c>
    </row>
    <row r="33" spans="1:5" ht="24.75" customHeight="1">
      <c r="A33" s="20" t="s">
        <v>225</v>
      </c>
      <c r="B33" s="20" t="s">
        <v>226</v>
      </c>
      <c r="C33" s="21">
        <v>1.67</v>
      </c>
      <c r="D33" s="21">
        <v>0</v>
      </c>
      <c r="E33" s="21">
        <v>1.67</v>
      </c>
    </row>
    <row r="34" spans="1:5" ht="24.75" customHeight="1">
      <c r="A34" s="18" t="s">
        <v>227</v>
      </c>
      <c r="B34" s="18" t="s">
        <v>228</v>
      </c>
      <c r="C34" s="19">
        <v>0.6</v>
      </c>
      <c r="D34" s="19">
        <v>0.6</v>
      </c>
      <c r="E34" s="19">
        <v>0</v>
      </c>
    </row>
    <row r="35" spans="1:5" ht="24.75" customHeight="1">
      <c r="A35" s="20" t="s">
        <v>229</v>
      </c>
      <c r="B35" s="20" t="s">
        <v>230</v>
      </c>
      <c r="C35" s="21">
        <v>0.6</v>
      </c>
      <c r="D35" s="21">
        <v>0.6</v>
      </c>
      <c r="E35" s="21">
        <v>0</v>
      </c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6" width="15.625" style="0" customWidth="1"/>
  </cols>
  <sheetData>
    <row r="1" spans="1:6" ht="18" customHeight="1">
      <c r="A1" s="1" t="s">
        <v>231</v>
      </c>
      <c r="B1" s="5"/>
      <c r="C1" s="5"/>
      <c r="D1" s="5"/>
      <c r="E1" s="5"/>
      <c r="F1" s="5"/>
    </row>
    <row r="2" spans="1:6" ht="34.5" customHeight="1">
      <c r="A2" s="3" t="s">
        <v>232</v>
      </c>
      <c r="B2" s="3"/>
      <c r="C2" s="3"/>
      <c r="D2" s="3"/>
      <c r="E2" s="3"/>
      <c r="F2" s="3"/>
    </row>
    <row r="3" spans="1:6" ht="24.75" customHeight="1">
      <c r="A3" s="4" t="s">
        <v>2</v>
      </c>
      <c r="B3" s="5"/>
      <c r="C3" s="5"/>
      <c r="D3" s="5"/>
      <c r="E3" s="5"/>
      <c r="F3" s="12" t="s">
        <v>233</v>
      </c>
    </row>
    <row r="4" spans="1:6" ht="18" customHeight="1">
      <c r="A4" s="15" t="s">
        <v>234</v>
      </c>
      <c r="B4" s="15" t="s">
        <v>235</v>
      </c>
      <c r="C4" s="16" t="s">
        <v>236</v>
      </c>
      <c r="D4" s="16"/>
      <c r="E4" s="16"/>
      <c r="F4" s="16" t="s">
        <v>237</v>
      </c>
    </row>
    <row r="5" spans="1:6" ht="18" customHeight="1">
      <c r="A5" s="15"/>
      <c r="B5" s="15"/>
      <c r="C5" s="16" t="s">
        <v>66</v>
      </c>
      <c r="D5" s="16" t="s">
        <v>238</v>
      </c>
      <c r="E5" s="16" t="s">
        <v>239</v>
      </c>
      <c r="F5" s="16"/>
    </row>
    <row r="6" spans="1:6" ht="18" customHeight="1">
      <c r="A6" s="17">
        <v>0.5</v>
      </c>
      <c r="B6" s="17">
        <v>0</v>
      </c>
      <c r="C6" s="17">
        <v>0</v>
      </c>
      <c r="D6" s="17">
        <v>0</v>
      </c>
      <c r="E6" s="17">
        <v>0</v>
      </c>
      <c r="F6" s="17">
        <v>0.5</v>
      </c>
    </row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A1" sqref="A1:E8"/>
    </sheetView>
  </sheetViews>
  <sheetFormatPr defaultColWidth="9.00390625" defaultRowHeight="15" customHeight="1"/>
  <cols>
    <col min="1" max="1" width="15.625" style="0" customWidth="1"/>
    <col min="2" max="2" width="27.25390625" style="0" customWidth="1"/>
    <col min="3" max="5" width="15.625" style="0" customWidth="1"/>
  </cols>
  <sheetData>
    <row r="1" spans="1:5" ht="15" customHeight="1">
      <c r="A1" s="1" t="s">
        <v>240</v>
      </c>
      <c r="B1" s="2"/>
      <c r="C1" s="2"/>
      <c r="D1" s="2"/>
      <c r="E1" s="2"/>
    </row>
    <row r="2" spans="1:5" ht="15" customHeight="1">
      <c r="A2" s="3" t="s">
        <v>241</v>
      </c>
      <c r="B2" s="3"/>
      <c r="C2" s="3"/>
      <c r="D2" s="3"/>
      <c r="E2" s="3"/>
    </row>
    <row r="3" spans="1:5" ht="15" customHeight="1">
      <c r="A3" s="4" t="s">
        <v>2</v>
      </c>
      <c r="B3" s="5"/>
      <c r="C3" s="2"/>
      <c r="D3" s="2"/>
      <c r="E3" s="12" t="s">
        <v>3</v>
      </c>
    </row>
    <row r="4" spans="1:5" ht="15" customHeight="1">
      <c r="A4" s="6" t="s">
        <v>84</v>
      </c>
      <c r="B4" s="6" t="s">
        <v>85</v>
      </c>
      <c r="C4" s="6" t="s">
        <v>242</v>
      </c>
      <c r="D4" s="6"/>
      <c r="E4" s="6"/>
    </row>
    <row r="5" spans="1:5" ht="15" customHeight="1">
      <c r="A5" s="6"/>
      <c r="B5" s="6"/>
      <c r="C5" s="6" t="s">
        <v>64</v>
      </c>
      <c r="D5" s="6" t="s">
        <v>86</v>
      </c>
      <c r="E5" s="6" t="s">
        <v>87</v>
      </c>
    </row>
    <row r="6" spans="1:5" ht="15" customHeight="1">
      <c r="A6" s="13"/>
      <c r="B6" s="13" t="s">
        <v>243</v>
      </c>
      <c r="C6" s="13">
        <v>0</v>
      </c>
      <c r="D6" s="13">
        <v>0</v>
      </c>
      <c r="E6" s="13">
        <v>0</v>
      </c>
    </row>
    <row r="7" spans="1:5" ht="15" customHeight="1">
      <c r="A7" s="2"/>
      <c r="B7" s="2"/>
      <c r="C7" s="2"/>
      <c r="D7" s="2"/>
      <c r="E7" s="2"/>
    </row>
    <row r="8" spans="1:5" ht="15" customHeight="1">
      <c r="A8" s="14" t="s">
        <v>244</v>
      </c>
      <c r="B8" s="14"/>
      <c r="C8" s="2"/>
      <c r="D8" s="2"/>
      <c r="E8" s="2"/>
    </row>
  </sheetData>
  <sheetProtection/>
  <mergeCells count="5">
    <mergeCell ref="A2:E2"/>
    <mergeCell ref="C4:E4"/>
    <mergeCell ref="A8:B8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C21" sqref="C21"/>
    </sheetView>
  </sheetViews>
  <sheetFormatPr defaultColWidth="9.00390625" defaultRowHeight="18" customHeight="1"/>
  <cols>
    <col min="1" max="11" width="10.625" style="0" customWidth="1"/>
  </cols>
  <sheetData>
    <row r="1" spans="1:11" ht="18" customHeight="1">
      <c r="A1" s="1" t="s">
        <v>245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3" t="s">
        <v>246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2" t="s">
        <v>3</v>
      </c>
    </row>
    <row r="4" spans="1:11" ht="18" customHeight="1">
      <c r="A4" s="6" t="s">
        <v>247</v>
      </c>
      <c r="B4" s="6" t="s">
        <v>248</v>
      </c>
      <c r="C4" s="6" t="s">
        <v>64</v>
      </c>
      <c r="D4" s="7" t="s">
        <v>249</v>
      </c>
      <c r="E4" s="7"/>
      <c r="F4" s="7"/>
      <c r="G4" s="7" t="s">
        <v>250</v>
      </c>
      <c r="H4" s="7"/>
      <c r="I4" s="7"/>
      <c r="J4" s="7" t="s">
        <v>70</v>
      </c>
      <c r="K4" s="7" t="s">
        <v>76</v>
      </c>
    </row>
    <row r="5" spans="1:11" ht="30" customHeight="1">
      <c r="A5" s="6"/>
      <c r="B5" s="6"/>
      <c r="C5" s="6"/>
      <c r="D5" s="7" t="s">
        <v>67</v>
      </c>
      <c r="E5" s="7" t="s">
        <v>68</v>
      </c>
      <c r="F5" s="7" t="s">
        <v>69</v>
      </c>
      <c r="G5" s="7" t="s">
        <v>67</v>
      </c>
      <c r="H5" s="7" t="s">
        <v>68</v>
      </c>
      <c r="I5" s="7" t="s">
        <v>69</v>
      </c>
      <c r="J5" s="7"/>
      <c r="K5" s="7"/>
    </row>
    <row r="6" spans="1:11" ht="18" customHeight="1">
      <c r="A6" s="8" t="s">
        <v>77</v>
      </c>
      <c r="B6" s="8" t="s">
        <v>64</v>
      </c>
      <c r="C6" s="9">
        <f>E6+F6+G6+H6+I6+J6+K6+L6+D6</f>
        <v>50</v>
      </c>
      <c r="D6" s="9">
        <v>50</v>
      </c>
      <c r="E6" s="9"/>
      <c r="F6" s="9"/>
      <c r="G6" s="9"/>
      <c r="H6" s="9"/>
      <c r="I6" s="9"/>
      <c r="J6" s="9"/>
      <c r="K6" s="9"/>
    </row>
    <row r="7" spans="1:11" ht="39" customHeight="1">
      <c r="A7" s="10" t="s">
        <v>251</v>
      </c>
      <c r="B7" s="10" t="s">
        <v>252</v>
      </c>
      <c r="C7" s="11">
        <f>E7+F7+G7+H7+I7+J7+K7+L7+D7</f>
        <v>50</v>
      </c>
      <c r="D7" s="11">
        <v>50</v>
      </c>
      <c r="E7" s="11"/>
      <c r="F7" s="11"/>
      <c r="G7" s="11"/>
      <c r="H7" s="11"/>
      <c r="I7" s="11"/>
      <c r="J7" s="11"/>
      <c r="K7" s="11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末</cp:lastModifiedBy>
  <dcterms:created xsi:type="dcterms:W3CDTF">2016-12-02T08:54:00Z</dcterms:created>
  <dcterms:modified xsi:type="dcterms:W3CDTF">2024-02-05T07:16:41Z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1AF78A01ADAD422A8AB2727DEC1AB0D1_13</vt:lpwstr>
  </property>
</Properties>
</file>