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收支总表" sheetId="1" r:id="rId1"/>
    <sheet name="2.收入总表" sheetId="2" r:id="rId2"/>
    <sheet name="3、支出总表" sheetId="3" r:id="rId3"/>
    <sheet name="4.财政拨款收支总表" sheetId="4" r:id="rId4"/>
    <sheet name="5.一般公共预算支出表" sheetId="5" r:id="rId5"/>
    <sheet name="6.一般公共预算基本支出表" sheetId="6" r:id="rId6"/>
    <sheet name="7.一般公共预算三公经费表" sheetId="7" r:id="rId7"/>
    <sheet name="8.政府性基金预算支出表" sheetId="8" r:id="rId8"/>
    <sheet name="9.项目支出表" sheetId="9" r:id="rId9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<sst xmlns="http://schemas.openxmlformats.org/spreadsheetml/2006/main" count="267" uniqueCount="192">
  <si>
    <t>表1</t>
  </si>
  <si>
    <t>收支总表</t>
  </si>
  <si>
    <t>填报部门：潜江市房屋征收与补偿管理办公室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</si>
  <si>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</si>
  <si>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</si>
  <si>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</si>
  <si>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</si>
  <si>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</si>
  <si>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</si>
  <si>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</si>
  <si>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</si>
  <si>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</si>
  <si>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</si>
  <si>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</si>
  <si>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</si>
  <si>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</si>
  <si>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</si>
  <si>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</si>
  <si>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</si>
  <si>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</si>
  <si>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</si>
  <si>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</si>
  <si>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</si>
  <si>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</si>
  <si>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</si>
  <si>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</si>
  <si>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</si>
  <si>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</si>
  <si>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</si>
  <si>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</si>
  <si>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</si>
  <si>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</si>
  <si>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</si>
  <si>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</si>
  <si>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</si>
  <si>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</si>
  <si>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</si>
  <si>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</si>
  <si>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</si>
  <si>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</si>
  <si>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</si>
  <si>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</si>
  <si>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</si>
  <si>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</si>
  <si>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</si>
  <si>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</si>
  <si>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</si>
  <si>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</si>
  <si>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</si>
  <si>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</si>
  <si>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</si>
  <si>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</si>
  <si>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</si>
  <si>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</si>
  <si>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</si>
  <si>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</si>
  <si>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</si>
  <si>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</si>
  <si>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</si>
  <si>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</si>
  <si>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</si>
  <si>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</si>
  <si>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</si>
  <si>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</si>
  <si>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</si>
  <si>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</si>
  <si>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</si>
  <si>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</si>
  <si>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</si>
  <si>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</si>
  <si>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</si>
  <si>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</si>
  <si>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潜江市房屋征收与补偿管理办公室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</si>
  <si>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</si>
  <si>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</si>
  <si>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</si>
  <si>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</si>
  <si>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</si>
  <si>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</si>
  <si>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</si>
  <si>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</si>
  <si>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</si>
  <si>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</si>
  <si>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城乡社区支出</t>
  </si>
  <si>
    <t>01</t>
  </si>
  <si>
    <t>城乡社区管理事务</t>
  </si>
  <si>
    <t>其他城乡社区管理事务支出</t>
  </si>
  <si>
    <t>表4</t>
  </si>
  <si>
    <t>财政拨款收支总表</t>
  </si>
  <si>
    <t>填报部门:潜江市房屋征收与补偿管理办公室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</si>
  <si>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</si>
  <si>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</si>
  <si>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</si>
  <si>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</si>
  <si>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</si>
  <si>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</si>
  <si>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</si>
  <si>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</si>
  <si>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</si>
  <si>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</si>
  <si>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</si>
  <si>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</si>
  <si>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</si>
  <si>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</si>
  <si>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</si>
  <si>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</si>
  <si>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</si>
  <si>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</si>
  <si>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</si>
  <si>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</si>
  <si>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</si>
  <si>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</si>
  <si>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</si>
  <si>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</si>
  <si>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</si>
  <si>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</si>
  <si>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</si>
  <si>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</si>
  <si>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</si>
  <si>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</si>
  <si>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</si>
  <si>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</si>
  <si>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</si>
  <si>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</si>
  <si>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</si>
  <si>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</si>
  <si>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</si>
  <si>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　城乡社区管理事务</t>
  </si>
  <si>
    <t>表6</t>
  </si>
  <si>
    <t>一般公共预算基本支出表</t>
  </si>
  <si>
    <t>部门预算支出经济分类科目</t>
  </si>
  <si>
    <t>本年一般公共预算基本支出</t>
  </si>
  <si>
    <t/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</si>
  <si>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</si>
  <si>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</si>
  <si>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</si>
  <si>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</si>
  <si>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</si>
  <si>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</si>
  <si>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</si>
  <si>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</si>
  <si>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</si>
  <si>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</si>
  <si>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</si>
  <si>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</si>
  <si>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</si>
  <si>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</si>
  <si>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</si>
  <si>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</si>
  <si>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</si>
  <si>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</si>
  <si>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</si>
  <si>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</si>
  <si>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</si>
  <si>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</si>
  <si>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</si>
  <si>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</si>
  <si>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</si>
  <si>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</si>
  <si>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</si>
  <si>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</si>
  <si>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</si>
  <si>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</si>
  <si>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</si>
  <si>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</si>
  <si>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</si>
  <si>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</si>
  <si>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</si>
  <si>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</si>
  <si>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</si>
  <si>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</si>
  <si>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表7</t>
  </si>
  <si>
    <t>一般公共预算“三公”经费支出表</t>
  </si>
  <si>
    <t xml:space="preserve">填报部门：[211]湖北省财政厅 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</si>
  <si>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</si>
  <si>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</si>
  <si>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</si>
  <si>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</si>
  <si>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</si>
  <si>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</si>
  <si>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</si>
  <si>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</si>
  <si>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</si>
  <si>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</si>
  <si>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</si>
  <si>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</si>
  <si>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</si>
  <si>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</si>
  <si>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</si>
  <si>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</si>
  <si>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综合事务管理经费</t>
  </si>
  <si>
    <t>本级支出项目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</si>
</sst>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0.00_ "/>
  </numFmts>
  <fonts count="51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vertical="center"/>
      <protection/>
    </xf>
    <xf numFmtId="180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0" fontId="9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2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/>
      <protection/>
    </xf>
    <xf numFmtId="0" fontId="12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1" fontId="13" fillId="0" borderId="9" xfId="0" applyNumberFormat="1" applyFont="1" applyBorder="1" applyAlignment="1" applyProtection="1">
      <alignment horizontal="right" vertical="center"/>
      <protection/>
    </xf>
    <xf numFmtId="181" fontId="14" fillId="0" borderId="9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horizontal="center" vertical="center" wrapText="1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30" zoomScaleNormal="130" workbookViewId="0" topLeftCell="A1">
      <selection activeCell="A11" sqref="A1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55" t="s">
        <v>0</v>
      </c>
      <c r="B1" s="15"/>
      <c r="C1" s="26"/>
      <c r="D1" s="26"/>
    </row>
    <row r="2" spans="1:4" ht="22.5" customHeight="1">
      <c r="A2" s="3" t="s">
        <v>1</v>
      </c>
      <c r="B2" s="27"/>
      <c r="C2" s="27"/>
      <c r="D2" s="27"/>
    </row>
    <row r="3" spans="1:4" ht="14.25" customHeight="1">
      <c r="A3" s="4" t="s">
        <v>2</v>
      </c>
      <c r="B3" s="5"/>
      <c r="C3" s="56"/>
      <c r="D3" s="14" t="s">
        <v>3</v>
      </c>
    </row>
    <row r="4" spans="1:4" ht="14.25" customHeight="1">
      <c r="A4" s="29" t="s">
        <v>4</v>
      </c>
      <c r="B4" s="34"/>
      <c r="C4" s="29" t="s">
        <v>5</v>
      </c>
      <c r="D4" s="34"/>
    </row>
    <row r="5" spans="1:4" ht="14.25" customHeight="1">
      <c r="A5" s="29" t="s">
        <v>6</v>
      </c>
      <c r="B5" s="29" t="s">
        <v>7</v>
      </c>
      <c r="C5" s="29" t="s">
        <v>6</v>
      </c>
      <c r="D5" s="29" t="s">
        <v>7</v>
      </c>
    </row>
    <row r="6" spans="1:4" ht="14.25" customHeight="1">
      <c r="A6" s="30" t="s">
        <v>8</v>
      </c>
      <c r="B6" s="31">
        <f>B7+B8+B9+B10+B11+B12</f>
        <v>147.11</v>
      </c>
      <c r="C6" s="30" t="s">
        <v>9</v>
      </c>
      <c r="D6" s="31"/>
    </row>
    <row r="7" spans="1:4" ht="14.25" customHeight="1">
      <c r="A7" s="30" t="s">
        <v>10</v>
      </c>
      <c r="B7" s="31">
        <v>147.11</v>
      </c>
      <c r="C7" s="30" t="s">
        <v>11</v>
      </c>
      <c r="D7" s="31"/>
    </row>
    <row r="8" spans="1:4" ht="14.25" customHeight="1">
      <c r="A8" s="30" t="s">
        <v>12</v>
      </c>
      <c r="B8" s="31"/>
      <c r="C8" s="30" t="s">
        <v>13</v>
      </c>
      <c r="D8" s="31"/>
    </row>
    <row r="9" spans="1:4" ht="14.25" customHeight="1">
      <c r="A9" s="30" t="s">
        <v>14</v>
      </c>
      <c r="B9" s="31"/>
      <c r="C9" s="30" t="s">
        <v>15</v>
      </c>
      <c r="D9" s="31"/>
    </row>
    <row r="10" spans="1:4" ht="14.25" customHeight="1">
      <c r="A10" s="30" t="s">
        <v>16</v>
      </c>
      <c r="B10" s="31"/>
      <c r="C10" s="30" t="s">
        <v>17</v>
      </c>
      <c r="D10" s="31"/>
    </row>
    <row r="11" spans="1:4" ht="14.25" customHeight="1">
      <c r="A11" s="30" t="s">
        <v>18</v>
      </c>
      <c r="B11" s="31"/>
      <c r="C11" s="30" t="s">
        <v>19</v>
      </c>
      <c r="D11" s="31"/>
    </row>
    <row r="12" spans="1:4" ht="14.25" customHeight="1">
      <c r="A12" s="30" t="s">
        <v>20</v>
      </c>
      <c r="B12" s="31"/>
      <c r="C12" s="30" t="s">
        <v>21</v>
      </c>
      <c r="D12" s="31"/>
    </row>
    <row r="13" spans="1:4" ht="14.25" customHeight="1">
      <c r="A13" s="30" t="s">
        <v>22</v>
      </c>
      <c r="B13" s="31"/>
      <c r="C13" s="30" t="s">
        <v>23</v>
      </c>
      <c r="D13" s="31"/>
    </row>
    <row r="14" spans="1:4" ht="14.25" customHeight="1">
      <c r="A14" s="30" t="s">
        <v>24</v>
      </c>
      <c r="B14" s="31"/>
      <c r="C14" s="30" t="s">
        <v>25</v>
      </c>
      <c r="D14" s="31">
        <v>167.46</v>
      </c>
    </row>
    <row r="15" spans="1:4" ht="14.25" customHeight="1">
      <c r="A15" s="30" t="s">
        <v>26</v>
      </c>
      <c r="B15" s="31"/>
      <c r="C15" s="30" t="s">
        <v>27</v>
      </c>
      <c r="D15" s="31"/>
    </row>
    <row r="16" spans="1:4" ht="14.25" customHeight="1">
      <c r="A16" s="30" t="s">
        <v>28</v>
      </c>
      <c r="B16" s="31"/>
      <c r="C16" s="30" t="s">
        <v>29</v>
      </c>
      <c r="D16" s="31"/>
    </row>
    <row r="17" spans="1:4" ht="14.25" customHeight="1">
      <c r="A17" s="30" t="s">
        <v>30</v>
      </c>
      <c r="B17" s="31"/>
      <c r="C17" s="30" t="s">
        <v>31</v>
      </c>
      <c r="D17" s="31"/>
    </row>
    <row r="18" spans="1:4" ht="14.25" customHeight="1">
      <c r="A18" s="30" t="s">
        <v>32</v>
      </c>
      <c r="B18" s="31"/>
      <c r="C18" s="30" t="s">
        <v>33</v>
      </c>
      <c r="D18" s="31"/>
    </row>
    <row r="19" spans="1:4" ht="14.25" customHeight="1">
      <c r="A19" s="30" t="s">
        <v>34</v>
      </c>
      <c r="B19" s="31"/>
      <c r="C19" s="30" t="s">
        <v>35</v>
      </c>
      <c r="D19" s="31"/>
    </row>
    <row r="20" spans="1:4" ht="14.25" customHeight="1">
      <c r="A20" s="30" t="s">
        <v>36</v>
      </c>
      <c r="B20" s="31"/>
      <c r="C20" s="30" t="s">
        <v>37</v>
      </c>
      <c r="D20" s="31"/>
    </row>
    <row r="21" spans="1:4" ht="14.25" customHeight="1">
      <c r="A21" s="30" t="s">
        <v>38</v>
      </c>
      <c r="B21" s="31"/>
      <c r="C21" s="30" t="s">
        <v>39</v>
      </c>
      <c r="D21" s="31"/>
    </row>
    <row r="22" spans="1:4" ht="14.25" customHeight="1">
      <c r="A22" s="30" t="s">
        <v>40</v>
      </c>
      <c r="B22" s="31">
        <v>20.35</v>
      </c>
      <c r="C22" s="30" t="s">
        <v>41</v>
      </c>
      <c r="D22" s="31"/>
    </row>
    <row r="23" spans="1:4" ht="14.25" customHeight="1">
      <c r="A23" s="30"/>
      <c r="B23" s="32"/>
      <c r="C23" s="30" t="s">
        <v>42</v>
      </c>
      <c r="D23" s="31"/>
    </row>
    <row r="24" spans="1:4" ht="14.25" customHeight="1">
      <c r="A24" s="30"/>
      <c r="B24" s="32"/>
      <c r="C24" s="30" t="s">
        <v>43</v>
      </c>
      <c r="D24" s="31"/>
    </row>
    <row r="25" spans="1:4" ht="14.25" customHeight="1">
      <c r="A25" s="30"/>
      <c r="B25" s="32"/>
      <c r="C25" s="30" t="s">
        <v>44</v>
      </c>
      <c r="D25" s="31"/>
    </row>
    <row r="26" spans="1:4" ht="14.25" customHeight="1">
      <c r="A26" s="30"/>
      <c r="B26" s="32"/>
      <c r="C26" s="30" t="s">
        <v>45</v>
      </c>
      <c r="D26" s="31"/>
    </row>
    <row r="27" spans="1:4" ht="14.25" customHeight="1">
      <c r="A27" s="30"/>
      <c r="B27" s="32"/>
      <c r="C27" s="30" t="s">
        <v>46</v>
      </c>
      <c r="D27" s="32"/>
    </row>
    <row r="28" spans="1:4" ht="14.25" customHeight="1">
      <c r="A28" s="30"/>
      <c r="B28" s="32"/>
      <c r="C28" s="30" t="s">
        <v>47</v>
      </c>
      <c r="D28" s="31"/>
    </row>
    <row r="29" spans="1:4" ht="14.25" customHeight="1">
      <c r="A29" s="30"/>
      <c r="B29" s="32"/>
      <c r="C29" s="30"/>
      <c r="D29" s="33"/>
    </row>
    <row r="30" spans="1:4" ht="14.25" customHeight="1">
      <c r="A30" s="30"/>
      <c r="B30" s="32"/>
      <c r="C30" s="30"/>
      <c r="D30" s="32"/>
    </row>
    <row r="31" spans="1:4" ht="14.25" customHeight="1">
      <c r="A31" s="30" t="s">
        <v>48</v>
      </c>
      <c r="B31" s="57">
        <f>B6+B13+B16+B17+B18+B19+B20+B21+B22</f>
        <v>167.46</v>
      </c>
      <c r="C31" s="30" t="s">
        <v>49</v>
      </c>
      <c r="D31" s="31">
        <f>D7+D8+D9+D10+D11+D12+D13+D14+D15+D16+D17+D18+D19+D20+D21+D22+D23+D24+D25+D26+D27+D28+D29+D6</f>
        <v>167.46</v>
      </c>
    </row>
    <row r="32" spans="1:4" ht="14.25" customHeight="1">
      <c r="A32" s="30" t="s">
        <v>50</v>
      </c>
      <c r="B32" s="31"/>
      <c r="C32" s="30" t="s">
        <v>51</v>
      </c>
      <c r="D32" s="31"/>
    </row>
    <row r="33" spans="1:4" ht="14.25" customHeight="1">
      <c r="A33" s="30" t="s">
        <v>52</v>
      </c>
      <c r="B33" s="31">
        <f>B31+B32</f>
        <v>167.46</v>
      </c>
      <c r="C33" s="30" t="s">
        <v>53</v>
      </c>
      <c r="D33" s="31">
        <f>B33</f>
        <v>167.46</v>
      </c>
    </row>
    <row r="34" spans="1:4" ht="14.25" customHeight="1">
      <c r="A34" s="56" t="s">
        <v>54</v>
      </c>
      <c r="B34" s="56"/>
      <c r="C34" s="56"/>
      <c r="D34" s="56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L16" sqref="L16"/>
    </sheetView>
  </sheetViews>
  <sheetFormatPr defaultColWidth="9.140625" defaultRowHeight="12.75"/>
  <cols>
    <col min="1" max="1" width="9.140625" style="0" customWidth="1"/>
    <col min="2" max="2" width="20.421875" style="0" customWidth="1"/>
    <col min="3" max="4" width="7.140625" style="40" customWidth="1"/>
    <col min="5" max="5" width="9.14062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40" customWidth="1"/>
    <col min="15" max="16" width="7.140625" style="0" customWidth="1"/>
    <col min="17" max="17" width="8.8515625" style="0" hidden="1" customWidth="1"/>
    <col min="18" max="19" width="7.140625" style="0" customWidth="1"/>
  </cols>
  <sheetData>
    <row r="1" spans="1:19" ht="13.5">
      <c r="A1" s="1" t="s">
        <v>55</v>
      </c>
      <c r="B1" s="41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2"/>
      <c r="O1" s="43"/>
      <c r="P1" s="43"/>
      <c r="Q1" s="43"/>
      <c r="R1" s="43"/>
      <c r="S1" s="43"/>
    </row>
    <row r="2" spans="1:19" ht="22.5">
      <c r="A2" s="3" t="s">
        <v>56</v>
      </c>
      <c r="B2" s="44"/>
      <c r="C2" s="45"/>
      <c r="D2" s="45"/>
      <c r="E2" s="3"/>
      <c r="F2" s="3"/>
      <c r="G2" s="3"/>
      <c r="H2" s="3"/>
      <c r="I2" s="3"/>
      <c r="J2" s="3"/>
      <c r="K2" s="3"/>
      <c r="L2" s="3"/>
      <c r="M2" s="3"/>
      <c r="N2" s="45"/>
      <c r="O2" s="3"/>
      <c r="P2" s="3"/>
      <c r="Q2" s="3"/>
      <c r="R2" s="3"/>
      <c r="S2" s="3"/>
    </row>
    <row r="3" spans="1:19" ht="28.5" customHeight="1">
      <c r="A3" s="4" t="s">
        <v>2</v>
      </c>
      <c r="B3" s="46"/>
      <c r="C3" s="47"/>
      <c r="D3" s="47"/>
      <c r="E3" s="14"/>
      <c r="F3" s="14"/>
      <c r="G3" s="14"/>
      <c r="H3" s="14"/>
      <c r="I3" s="14"/>
      <c r="J3" s="14"/>
      <c r="K3" s="14"/>
      <c r="L3" s="14"/>
      <c r="M3" s="14"/>
      <c r="N3" s="47"/>
      <c r="O3" s="14"/>
      <c r="P3" s="14"/>
      <c r="Q3" s="5"/>
      <c r="R3" s="14"/>
      <c r="S3" s="14" t="s">
        <v>3</v>
      </c>
    </row>
    <row r="4" spans="1:19" ht="12.75">
      <c r="A4" s="8" t="s">
        <v>57</v>
      </c>
      <c r="B4" s="8" t="s">
        <v>58</v>
      </c>
      <c r="C4" s="48" t="s">
        <v>59</v>
      </c>
      <c r="D4" s="48" t="s">
        <v>60</v>
      </c>
      <c r="E4" s="49"/>
      <c r="F4" s="49"/>
      <c r="G4" s="49"/>
      <c r="H4" s="49"/>
      <c r="I4" s="49"/>
      <c r="J4" s="49"/>
      <c r="K4" s="49"/>
      <c r="L4" s="49"/>
      <c r="M4" s="49"/>
      <c r="N4" s="48" t="s">
        <v>50</v>
      </c>
      <c r="O4" s="49"/>
      <c r="P4" s="49"/>
      <c r="Q4" s="49"/>
      <c r="R4" s="49"/>
      <c r="S4" s="49"/>
    </row>
    <row r="5" spans="1:19" ht="33.75">
      <c r="A5" s="8"/>
      <c r="B5" s="8"/>
      <c r="C5" s="48"/>
      <c r="D5" s="48" t="s">
        <v>61</v>
      </c>
      <c r="E5" s="8" t="s">
        <v>62</v>
      </c>
      <c r="F5" s="8" t="s">
        <v>63</v>
      </c>
      <c r="G5" s="8" t="s">
        <v>64</v>
      </c>
      <c r="H5" s="8" t="s">
        <v>65</v>
      </c>
      <c r="I5" s="8" t="s">
        <v>66</v>
      </c>
      <c r="J5" s="8" t="s">
        <v>67</v>
      </c>
      <c r="K5" s="8" t="s">
        <v>68</v>
      </c>
      <c r="L5" s="8" t="s">
        <v>69</v>
      </c>
      <c r="M5" s="8" t="s">
        <v>70</v>
      </c>
      <c r="N5" s="52" t="s">
        <v>61</v>
      </c>
      <c r="O5" s="8" t="s">
        <v>62</v>
      </c>
      <c r="P5" s="8" t="s">
        <v>63</v>
      </c>
      <c r="Q5" s="8" t="s">
        <v>64</v>
      </c>
      <c r="R5" s="8" t="s">
        <v>65</v>
      </c>
      <c r="S5" s="8" t="s">
        <v>71</v>
      </c>
    </row>
    <row r="6" spans="1:19" ht="21" customHeight="1">
      <c r="A6" s="9"/>
      <c r="B6" s="9" t="s">
        <v>59</v>
      </c>
      <c r="C6" s="50">
        <f aca="true" t="shared" si="0" ref="C6:C8">D6+N6</f>
        <v>167.46</v>
      </c>
      <c r="D6" s="50">
        <f aca="true" t="shared" si="1" ref="D6:D8">E6+F6+G6+H6+I6+J6+K6+L6+M6</f>
        <v>167.46</v>
      </c>
      <c r="E6" s="10">
        <v>147.11</v>
      </c>
      <c r="F6" s="10"/>
      <c r="G6" s="10"/>
      <c r="H6" s="10"/>
      <c r="I6" s="10"/>
      <c r="J6" s="10"/>
      <c r="K6" s="10"/>
      <c r="L6" s="10"/>
      <c r="M6" s="10">
        <v>20.35</v>
      </c>
      <c r="N6" s="53"/>
      <c r="O6" s="10"/>
      <c r="P6" s="10"/>
      <c r="Q6" s="10"/>
      <c r="R6" s="10"/>
      <c r="S6" s="10"/>
    </row>
    <row r="7" spans="1:19" ht="33" customHeight="1">
      <c r="A7" s="9">
        <v>351</v>
      </c>
      <c r="B7" s="9" t="s">
        <v>72</v>
      </c>
      <c r="C7" s="50">
        <f t="shared" si="0"/>
        <v>167.46</v>
      </c>
      <c r="D7" s="50">
        <f t="shared" si="1"/>
        <v>167.46</v>
      </c>
      <c r="E7" s="10">
        <v>147.11</v>
      </c>
      <c r="F7" s="10"/>
      <c r="G7" s="10"/>
      <c r="H7" s="10"/>
      <c r="I7" s="10"/>
      <c r="J7" s="10"/>
      <c r="K7" s="10"/>
      <c r="L7" s="10"/>
      <c r="M7" s="10">
        <v>20.35</v>
      </c>
      <c r="N7" s="53"/>
      <c r="O7" s="10"/>
      <c r="P7" s="10"/>
      <c r="Q7" s="10"/>
      <c r="R7" s="10"/>
      <c r="S7" s="10"/>
    </row>
    <row r="8" spans="1:19" ht="33" customHeight="1">
      <c r="A8" s="11">
        <v>351001</v>
      </c>
      <c r="B8" s="11" t="s">
        <v>72</v>
      </c>
      <c r="C8" s="51">
        <f t="shared" si="0"/>
        <v>167.46</v>
      </c>
      <c r="D8" s="51">
        <f t="shared" si="1"/>
        <v>167.46</v>
      </c>
      <c r="E8" s="12">
        <v>147.11</v>
      </c>
      <c r="F8" s="12"/>
      <c r="G8" s="12"/>
      <c r="H8" s="12"/>
      <c r="I8" s="12"/>
      <c r="J8" s="12"/>
      <c r="K8" s="12"/>
      <c r="L8" s="12"/>
      <c r="M8" s="12">
        <v>20.35</v>
      </c>
      <c r="N8" s="54"/>
      <c r="O8" s="12"/>
      <c r="P8" s="12"/>
      <c r="Q8" s="12"/>
      <c r="R8" s="12"/>
      <c r="S8" s="12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.4722222222222222" right="0.4722222222222222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D4" sqref="D4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7" width="11.8515625" style="0" customWidth="1"/>
    <col min="8" max="8" width="15.28125" style="0" customWidth="1"/>
  </cols>
  <sheetData>
    <row r="1" ht="12.75">
      <c r="A1" s="1" t="s">
        <v>73</v>
      </c>
    </row>
    <row r="2" spans="1:8" ht="22.5">
      <c r="A2" s="3" t="s">
        <v>74</v>
      </c>
      <c r="B2" s="3"/>
      <c r="C2" s="3"/>
      <c r="D2" s="3"/>
      <c r="E2" s="3"/>
      <c r="F2" s="3"/>
      <c r="G2" s="3"/>
      <c r="H2" s="3"/>
    </row>
    <row r="3" spans="1:8" ht="27" customHeight="1">
      <c r="A3" s="15" t="s">
        <v>2</v>
      </c>
      <c r="B3" s="16"/>
      <c r="H3" s="17" t="s">
        <v>3</v>
      </c>
    </row>
    <row r="4" spans="1:8" ht="27" customHeight="1">
      <c r="A4" s="8" t="s">
        <v>75</v>
      </c>
      <c r="B4" s="8" t="s">
        <v>76</v>
      </c>
      <c r="C4" s="8" t="s">
        <v>59</v>
      </c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</row>
    <row r="5" spans="1:8" ht="25.5" customHeight="1">
      <c r="A5" s="36"/>
      <c r="B5" s="36" t="s">
        <v>59</v>
      </c>
      <c r="C5" s="10">
        <v>167.46</v>
      </c>
      <c r="D5" s="10">
        <v>142.26</v>
      </c>
      <c r="E5" s="10">
        <v>25.2</v>
      </c>
      <c r="F5" s="37"/>
      <c r="G5" s="37"/>
      <c r="H5" s="37"/>
    </row>
    <row r="6" spans="1:8" ht="25.5" customHeight="1">
      <c r="A6" s="36" t="s">
        <v>82</v>
      </c>
      <c r="B6" s="36" t="s">
        <v>83</v>
      </c>
      <c r="C6" s="10">
        <v>167.46</v>
      </c>
      <c r="D6" s="10">
        <v>142.26</v>
      </c>
      <c r="E6" s="10">
        <v>25.2</v>
      </c>
      <c r="F6" s="37"/>
      <c r="G6" s="37"/>
      <c r="H6" s="37"/>
    </row>
    <row r="7" spans="1:8" ht="25.5" customHeight="1">
      <c r="A7" s="24" t="s">
        <v>84</v>
      </c>
      <c r="B7" s="36" t="s">
        <v>85</v>
      </c>
      <c r="C7" s="10">
        <v>167.46</v>
      </c>
      <c r="D7" s="10">
        <v>142.26</v>
      </c>
      <c r="E7" s="10">
        <v>25.2</v>
      </c>
      <c r="F7" s="37"/>
      <c r="G7" s="37"/>
      <c r="H7" s="37"/>
    </row>
    <row r="8" spans="1:8" ht="25.5" customHeight="1">
      <c r="A8" s="38">
        <v>2120199</v>
      </c>
      <c r="B8" s="25" t="s">
        <v>86</v>
      </c>
      <c r="C8" s="12">
        <v>167.46</v>
      </c>
      <c r="D8" s="12">
        <v>142.26</v>
      </c>
      <c r="E8" s="12">
        <v>25.2</v>
      </c>
      <c r="F8" s="39"/>
      <c r="G8" s="39"/>
      <c r="H8" s="39"/>
    </row>
  </sheetData>
  <sheetProtection/>
  <mergeCells count="1">
    <mergeCell ref="A2:H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C45" sqref="C45"/>
    </sheetView>
  </sheetViews>
  <sheetFormatPr defaultColWidth="9.140625" defaultRowHeight="12.75"/>
  <cols>
    <col min="1" max="1" width="42.7109375" style="0" customWidth="1"/>
    <col min="2" max="2" width="21.421875" style="0" customWidth="1"/>
    <col min="3" max="3" width="39.140625" style="0" customWidth="1"/>
    <col min="4" max="4" width="21.421875" style="0" customWidth="1"/>
  </cols>
  <sheetData>
    <row r="1" spans="1:4" ht="13.5">
      <c r="A1" s="1" t="s">
        <v>87</v>
      </c>
      <c r="B1" s="26"/>
      <c r="C1" s="26"/>
      <c r="D1" s="26"/>
    </row>
    <row r="2" spans="1:4" ht="22.5">
      <c r="A2" s="3" t="s">
        <v>88</v>
      </c>
      <c r="B2" s="27"/>
      <c r="C2" s="27"/>
      <c r="D2" s="27"/>
    </row>
    <row r="3" spans="1:4" ht="15">
      <c r="A3" s="28" t="s">
        <v>89</v>
      </c>
      <c r="B3" s="16"/>
      <c r="C3" s="26"/>
      <c r="D3" s="17" t="s">
        <v>3</v>
      </c>
    </row>
    <row r="4" spans="1:4" ht="12.75">
      <c r="A4" s="29" t="s">
        <v>4</v>
      </c>
      <c r="B4" s="29"/>
      <c r="C4" s="29" t="s">
        <v>5</v>
      </c>
      <c r="D4" s="29"/>
    </row>
    <row r="5" spans="1:4" ht="12.75">
      <c r="A5" s="29" t="s">
        <v>90</v>
      </c>
      <c r="B5" s="29" t="s">
        <v>7</v>
      </c>
      <c r="C5" s="29" t="s">
        <v>90</v>
      </c>
      <c r="D5" s="29" t="s">
        <v>7</v>
      </c>
    </row>
    <row r="6" spans="1:4" ht="12.75">
      <c r="A6" s="30" t="s">
        <v>91</v>
      </c>
      <c r="B6" s="31">
        <f>B7+B14+B17</f>
        <v>147.11</v>
      </c>
      <c r="C6" s="30" t="s">
        <v>92</v>
      </c>
      <c r="D6" s="31">
        <f>D7+D8+D9+D10+D11+D12+D13+D14+D15+D16+D17+D18+D19+D20+D21+D22+D23+D24+D25+D26+D27+D28+D29+D30</f>
        <v>147.11</v>
      </c>
    </row>
    <row r="7" spans="1:4" ht="12.75">
      <c r="A7" s="30" t="s">
        <v>93</v>
      </c>
      <c r="B7" s="31">
        <f>B8+B9+B10+B11+B12+B13</f>
        <v>147.11</v>
      </c>
      <c r="C7" s="30" t="s">
        <v>94</v>
      </c>
      <c r="D7" s="31">
        <v>0</v>
      </c>
    </row>
    <row r="8" spans="1:4" ht="12.75">
      <c r="A8" s="30" t="s">
        <v>10</v>
      </c>
      <c r="B8" s="31">
        <v>147.11</v>
      </c>
      <c r="C8" s="30" t="s">
        <v>95</v>
      </c>
      <c r="D8" s="31"/>
    </row>
    <row r="9" spans="1:4" ht="12.75">
      <c r="A9" s="30" t="s">
        <v>12</v>
      </c>
      <c r="B9" s="31">
        <v>0</v>
      </c>
      <c r="C9" s="30" t="s">
        <v>96</v>
      </c>
      <c r="D9" s="31"/>
    </row>
    <row r="10" spans="1:4" ht="12.75">
      <c r="A10" s="30" t="s">
        <v>14</v>
      </c>
      <c r="B10" s="31"/>
      <c r="C10" s="30" t="s">
        <v>97</v>
      </c>
      <c r="D10" s="31"/>
    </row>
    <row r="11" spans="1:4" ht="12.75">
      <c r="A11" s="30" t="s">
        <v>16</v>
      </c>
      <c r="B11" s="31"/>
      <c r="C11" s="30" t="s">
        <v>98</v>
      </c>
      <c r="D11" s="31"/>
    </row>
    <row r="12" spans="1:4" ht="12.75">
      <c r="A12" s="30" t="s">
        <v>18</v>
      </c>
      <c r="B12" s="31"/>
      <c r="C12" s="30" t="s">
        <v>99</v>
      </c>
      <c r="D12" s="31">
        <v>0</v>
      </c>
    </row>
    <row r="13" spans="1:4" ht="12.75">
      <c r="A13" s="30" t="s">
        <v>20</v>
      </c>
      <c r="B13" s="31"/>
      <c r="C13" s="30" t="s">
        <v>100</v>
      </c>
      <c r="D13" s="31">
        <v>0</v>
      </c>
    </row>
    <row r="14" spans="1:4" ht="12.75">
      <c r="A14" s="30" t="s">
        <v>101</v>
      </c>
      <c r="B14" s="31"/>
      <c r="C14" s="30" t="s">
        <v>102</v>
      </c>
      <c r="D14" s="31"/>
    </row>
    <row r="15" spans="1:4" ht="12.75">
      <c r="A15" s="30" t="s">
        <v>24</v>
      </c>
      <c r="B15" s="31"/>
      <c r="C15" s="30" t="s">
        <v>103</v>
      </c>
      <c r="D15" s="31">
        <v>147.11</v>
      </c>
    </row>
    <row r="16" spans="1:4" ht="12.75">
      <c r="A16" s="30" t="s">
        <v>26</v>
      </c>
      <c r="B16" s="31"/>
      <c r="C16" s="30" t="s">
        <v>104</v>
      </c>
      <c r="D16" s="31"/>
    </row>
    <row r="17" spans="1:4" ht="12.75">
      <c r="A17" s="30" t="s">
        <v>105</v>
      </c>
      <c r="B17" s="31"/>
      <c r="C17" s="30" t="s">
        <v>106</v>
      </c>
      <c r="D17" s="31"/>
    </row>
    <row r="18" spans="1:4" ht="12.75">
      <c r="A18" s="30" t="s">
        <v>107</v>
      </c>
      <c r="B18" s="31"/>
      <c r="C18" s="30" t="s">
        <v>108</v>
      </c>
      <c r="D18" s="31"/>
    </row>
    <row r="19" spans="1:4" ht="12.75">
      <c r="A19" s="30" t="s">
        <v>93</v>
      </c>
      <c r="B19" s="31"/>
      <c r="C19" s="30" t="s">
        <v>109</v>
      </c>
      <c r="D19" s="31"/>
    </row>
    <row r="20" spans="1:4" ht="12.75">
      <c r="A20" s="30" t="s">
        <v>101</v>
      </c>
      <c r="B20" s="31"/>
      <c r="C20" s="30" t="s">
        <v>110</v>
      </c>
      <c r="D20" s="31"/>
    </row>
    <row r="21" spans="1:4" ht="12.75">
      <c r="A21" s="30" t="s">
        <v>105</v>
      </c>
      <c r="B21" s="31"/>
      <c r="C21" s="30" t="s">
        <v>111</v>
      </c>
      <c r="D21" s="31"/>
    </row>
    <row r="22" spans="1:4" ht="12.75">
      <c r="A22" s="30"/>
      <c r="B22" s="32"/>
      <c r="C22" s="30" t="s">
        <v>112</v>
      </c>
      <c r="D22" s="31"/>
    </row>
    <row r="23" spans="1:4" ht="12.75">
      <c r="A23" s="30"/>
      <c r="B23" s="32"/>
      <c r="C23" s="30" t="s">
        <v>113</v>
      </c>
      <c r="D23" s="31"/>
    </row>
    <row r="24" spans="1:4" ht="12.75">
      <c r="A24" s="30"/>
      <c r="B24" s="32"/>
      <c r="C24" s="30" t="s">
        <v>114</v>
      </c>
      <c r="D24" s="31"/>
    </row>
    <row r="25" spans="1:4" ht="12.75">
      <c r="A25" s="30"/>
      <c r="B25" s="32"/>
      <c r="C25" s="30" t="s">
        <v>115</v>
      </c>
      <c r="D25" s="31"/>
    </row>
    <row r="26" spans="1:4" ht="12.75">
      <c r="A26" s="30"/>
      <c r="B26" s="32"/>
      <c r="C26" s="30" t="s">
        <v>116</v>
      </c>
      <c r="D26" s="31"/>
    </row>
    <row r="27" spans="1:4" ht="12.75">
      <c r="A27" s="30"/>
      <c r="B27" s="32"/>
      <c r="C27" s="30" t="s">
        <v>117</v>
      </c>
      <c r="D27" s="31"/>
    </row>
    <row r="28" spans="1:4" ht="12.75">
      <c r="A28" s="30"/>
      <c r="B28" s="32"/>
      <c r="C28" s="30" t="s">
        <v>118</v>
      </c>
      <c r="D28" s="32"/>
    </row>
    <row r="29" spans="1:4" ht="12.75">
      <c r="A29" s="30"/>
      <c r="B29" s="32"/>
      <c r="C29" s="30" t="s">
        <v>119</v>
      </c>
      <c r="D29" s="32"/>
    </row>
    <row r="30" spans="1:4" ht="15">
      <c r="A30" s="30"/>
      <c r="B30" s="32"/>
      <c r="C30" s="30"/>
      <c r="D30" s="33"/>
    </row>
    <row r="31" spans="1:4" ht="12.75">
      <c r="A31" s="30"/>
      <c r="B31" s="32"/>
      <c r="C31" s="30"/>
      <c r="D31" s="31"/>
    </row>
    <row r="32" spans="1:4" ht="12.75">
      <c r="A32" s="30"/>
      <c r="B32" s="32"/>
      <c r="C32" s="30" t="s">
        <v>120</v>
      </c>
      <c r="D32" s="31">
        <f>B34-D6</f>
        <v>0</v>
      </c>
    </row>
    <row r="33" spans="1:4" ht="12.75">
      <c r="A33" s="30"/>
      <c r="B33" s="32"/>
      <c r="C33" s="30"/>
      <c r="D33" s="32"/>
    </row>
    <row r="34" spans="1:4" ht="12.75">
      <c r="A34" s="34" t="s">
        <v>121</v>
      </c>
      <c r="B34" s="35">
        <f>B6+B18</f>
        <v>147.11</v>
      </c>
      <c r="C34" s="34" t="s">
        <v>122</v>
      </c>
      <c r="D34" s="35">
        <f>D6</f>
        <v>147.11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B20" sqref="B20"/>
    </sheetView>
  </sheetViews>
  <sheetFormatPr defaultColWidth="9.140625" defaultRowHeight="12.75"/>
  <cols>
    <col min="1" max="1" width="17.140625" style="0" customWidth="1"/>
    <col min="2" max="2" width="31.7109375" style="0" customWidth="1"/>
    <col min="3" max="7" width="15.28125" style="0" customWidth="1"/>
  </cols>
  <sheetData>
    <row r="1" spans="1:7" ht="13.5">
      <c r="A1" s="1" t="s">
        <v>123</v>
      </c>
      <c r="B1" s="2"/>
      <c r="C1" s="2"/>
      <c r="D1" s="2"/>
      <c r="E1" s="2"/>
      <c r="F1" s="2"/>
      <c r="G1" s="2"/>
    </row>
    <row r="2" spans="1:7" ht="22.5">
      <c r="A2" s="3" t="s">
        <v>124</v>
      </c>
      <c r="B2" s="3"/>
      <c r="C2" s="3"/>
      <c r="D2" s="3"/>
      <c r="E2" s="3"/>
      <c r="F2" s="3"/>
      <c r="G2" s="3"/>
    </row>
    <row r="3" spans="1:7" ht="28.5" customHeight="1">
      <c r="A3" s="15" t="s">
        <v>2</v>
      </c>
      <c r="B3" s="16"/>
      <c r="C3" s="2"/>
      <c r="D3" s="2"/>
      <c r="E3" s="2"/>
      <c r="F3" s="2"/>
      <c r="G3" s="17" t="s">
        <v>3</v>
      </c>
    </row>
    <row r="4" spans="1:7" ht="28.5" customHeight="1">
      <c r="A4" s="7" t="s">
        <v>75</v>
      </c>
      <c r="B4" s="7" t="s">
        <v>76</v>
      </c>
      <c r="C4" s="7" t="s">
        <v>59</v>
      </c>
      <c r="D4" s="7" t="s">
        <v>77</v>
      </c>
      <c r="E4" s="7"/>
      <c r="F4" s="7"/>
      <c r="G4" s="7" t="s">
        <v>78</v>
      </c>
    </row>
    <row r="5" spans="1:7" ht="28.5" customHeight="1">
      <c r="A5" s="7"/>
      <c r="B5" s="7"/>
      <c r="C5" s="7"/>
      <c r="D5" s="7" t="s">
        <v>61</v>
      </c>
      <c r="E5" s="7" t="s">
        <v>125</v>
      </c>
      <c r="F5" s="7" t="s">
        <v>126</v>
      </c>
      <c r="G5" s="7"/>
    </row>
    <row r="6" spans="1:7" ht="28.5" customHeight="1">
      <c r="A6" s="9"/>
      <c r="B6" s="9" t="s">
        <v>59</v>
      </c>
      <c r="C6" s="10">
        <v>147.11</v>
      </c>
      <c r="D6" s="10">
        <v>121.91</v>
      </c>
      <c r="E6" s="10">
        <v>112.98</v>
      </c>
      <c r="F6" s="10">
        <v>8.93</v>
      </c>
      <c r="G6" s="10">
        <v>25.2</v>
      </c>
    </row>
    <row r="7" spans="1:7" ht="28.5" customHeight="1">
      <c r="A7" s="9" t="s">
        <v>82</v>
      </c>
      <c r="B7" s="9" t="s">
        <v>83</v>
      </c>
      <c r="C7" s="10">
        <v>147.11</v>
      </c>
      <c r="D7" s="10">
        <v>121.91</v>
      </c>
      <c r="E7" s="10">
        <v>112.98</v>
      </c>
      <c r="F7" s="10">
        <v>8.93</v>
      </c>
      <c r="G7" s="10">
        <v>25.2</v>
      </c>
    </row>
    <row r="8" spans="1:7" ht="28.5" customHeight="1">
      <c r="A8" s="24" t="s">
        <v>84</v>
      </c>
      <c r="B8" s="9" t="s">
        <v>127</v>
      </c>
      <c r="C8" s="10">
        <v>147.11</v>
      </c>
      <c r="D8" s="10">
        <v>121.91</v>
      </c>
      <c r="E8" s="10">
        <v>112.98</v>
      </c>
      <c r="F8" s="10">
        <v>8.93</v>
      </c>
      <c r="G8" s="10">
        <v>25.2</v>
      </c>
    </row>
    <row r="9" spans="1:7" ht="28.5" customHeight="1">
      <c r="A9" s="25">
        <v>2020199</v>
      </c>
      <c r="B9" s="25" t="s">
        <v>86</v>
      </c>
      <c r="C9" s="12">
        <v>147.11</v>
      </c>
      <c r="D9" s="12">
        <v>121.91</v>
      </c>
      <c r="E9" s="12">
        <v>112.98</v>
      </c>
      <c r="F9" s="12">
        <v>8.93</v>
      </c>
      <c r="G9" s="12">
        <v>25.2</v>
      </c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21.421875" style="0" customWidth="1"/>
    <col min="2" max="2" width="34.00390625" style="0" customWidth="1"/>
    <col min="3" max="3" width="19.57421875" style="0" customWidth="1"/>
    <col min="4" max="4" width="21.28125" style="0" customWidth="1"/>
    <col min="5" max="5" width="21.421875" style="0" customWidth="1"/>
  </cols>
  <sheetData>
    <row r="1" spans="1:5" ht="13.5">
      <c r="A1" s="1" t="s">
        <v>128</v>
      </c>
      <c r="B1" s="2"/>
      <c r="C1" s="2"/>
      <c r="D1" s="2"/>
      <c r="E1" s="2"/>
    </row>
    <row r="2" spans="1:5" ht="22.5">
      <c r="A2" s="3" t="s">
        <v>129</v>
      </c>
      <c r="B2" s="3"/>
      <c r="C2" s="3"/>
      <c r="D2" s="3"/>
      <c r="E2" s="3"/>
    </row>
    <row r="3" spans="1:5" ht="21.75" customHeight="1">
      <c r="A3" s="15" t="s">
        <v>2</v>
      </c>
      <c r="B3" s="16"/>
      <c r="C3" s="2"/>
      <c r="D3" s="2"/>
      <c r="E3" s="17" t="s">
        <v>3</v>
      </c>
    </row>
    <row r="4" spans="1:5" ht="18" customHeight="1">
      <c r="A4" s="19" t="s">
        <v>130</v>
      </c>
      <c r="B4" s="19"/>
      <c r="C4" s="19" t="s">
        <v>131</v>
      </c>
      <c r="D4" s="19"/>
      <c r="E4" s="19"/>
    </row>
    <row r="5" spans="1:5" ht="18" customHeight="1">
      <c r="A5" s="19" t="s">
        <v>75</v>
      </c>
      <c r="B5" s="19" t="s">
        <v>76</v>
      </c>
      <c r="C5" s="19" t="s">
        <v>59</v>
      </c>
      <c r="D5" s="19" t="s">
        <v>125</v>
      </c>
      <c r="E5" s="19" t="s">
        <v>126</v>
      </c>
    </row>
    <row r="6" spans="1:5" ht="18" customHeight="1">
      <c r="A6" s="20" t="s">
        <v>132</v>
      </c>
      <c r="B6" s="20" t="s">
        <v>59</v>
      </c>
      <c r="C6" s="21">
        <v>121.911732</v>
      </c>
      <c r="D6" s="21">
        <v>112.981356</v>
      </c>
      <c r="E6" s="21">
        <v>8.930376</v>
      </c>
    </row>
    <row r="7" spans="1:5" ht="18" customHeight="1">
      <c r="A7" s="20" t="s">
        <v>133</v>
      </c>
      <c r="B7" s="20" t="s">
        <v>134</v>
      </c>
      <c r="C7" s="21">
        <v>112.381356</v>
      </c>
      <c r="D7" s="21">
        <v>112.381356</v>
      </c>
      <c r="E7" s="21">
        <v>0</v>
      </c>
    </row>
    <row r="8" spans="1:5" ht="18" customHeight="1">
      <c r="A8" s="22" t="s">
        <v>135</v>
      </c>
      <c r="B8" s="22" t="s">
        <v>136</v>
      </c>
      <c r="C8" s="23">
        <v>31.6296</v>
      </c>
      <c r="D8" s="23">
        <v>31.6296</v>
      </c>
      <c r="E8" s="23">
        <v>0</v>
      </c>
    </row>
    <row r="9" spans="1:5" ht="18" customHeight="1">
      <c r="A9" s="22" t="s">
        <v>137</v>
      </c>
      <c r="B9" s="22" t="s">
        <v>138</v>
      </c>
      <c r="C9" s="23">
        <v>6.696</v>
      </c>
      <c r="D9" s="23">
        <v>6.696</v>
      </c>
      <c r="E9" s="23">
        <v>0</v>
      </c>
    </row>
    <row r="10" spans="1:5" ht="18" customHeight="1">
      <c r="A10" s="22" t="s">
        <v>139</v>
      </c>
      <c r="B10" s="22" t="s">
        <v>140</v>
      </c>
      <c r="C10" s="23">
        <v>27</v>
      </c>
      <c r="D10" s="23">
        <v>27</v>
      </c>
      <c r="E10" s="23">
        <v>0</v>
      </c>
    </row>
    <row r="11" spans="1:5" ht="18" customHeight="1">
      <c r="A11" s="22" t="s">
        <v>141</v>
      </c>
      <c r="B11" s="22" t="s">
        <v>142</v>
      </c>
      <c r="C11" s="23">
        <v>17.3844</v>
      </c>
      <c r="D11" s="23">
        <v>17.3844</v>
      </c>
      <c r="E11" s="23">
        <v>0</v>
      </c>
    </row>
    <row r="12" spans="1:5" ht="18" customHeight="1">
      <c r="A12" s="22" t="s">
        <v>143</v>
      </c>
      <c r="B12" s="22" t="s">
        <v>144</v>
      </c>
      <c r="C12" s="23">
        <v>13.123008</v>
      </c>
      <c r="D12" s="23">
        <v>13.123008</v>
      </c>
      <c r="E12" s="23">
        <v>0</v>
      </c>
    </row>
    <row r="13" spans="1:5" ht="18" customHeight="1">
      <c r="A13" s="22" t="s">
        <v>145</v>
      </c>
      <c r="B13" s="22" t="s">
        <v>146</v>
      </c>
      <c r="C13" s="23">
        <v>6.561504</v>
      </c>
      <c r="D13" s="23">
        <v>6.561504</v>
      </c>
      <c r="E13" s="23">
        <v>0</v>
      </c>
    </row>
    <row r="14" spans="1:5" ht="18" customHeight="1">
      <c r="A14" s="22" t="s">
        <v>147</v>
      </c>
      <c r="B14" s="22" t="s">
        <v>148</v>
      </c>
      <c r="C14" s="23">
        <v>3.48231</v>
      </c>
      <c r="D14" s="23">
        <v>3.48231</v>
      </c>
      <c r="E14" s="23">
        <v>0</v>
      </c>
    </row>
    <row r="15" spans="1:5" ht="18" customHeight="1">
      <c r="A15" s="22" t="s">
        <v>149</v>
      </c>
      <c r="B15" s="22" t="s">
        <v>150</v>
      </c>
      <c r="C15" s="23">
        <v>0.053574</v>
      </c>
      <c r="D15" s="23">
        <v>0.053574</v>
      </c>
      <c r="E15" s="23">
        <v>0</v>
      </c>
    </row>
    <row r="16" spans="1:5" ht="18" customHeight="1">
      <c r="A16" s="22" t="s">
        <v>151</v>
      </c>
      <c r="B16" s="22" t="s">
        <v>152</v>
      </c>
      <c r="C16" s="23">
        <v>6.40296</v>
      </c>
      <c r="D16" s="23">
        <v>6.40296</v>
      </c>
      <c r="E16" s="23">
        <v>0</v>
      </c>
    </row>
    <row r="17" spans="1:5" ht="18" customHeight="1">
      <c r="A17" s="22" t="s">
        <v>153</v>
      </c>
      <c r="B17" s="22" t="s">
        <v>154</v>
      </c>
      <c r="C17" s="23">
        <v>0.048</v>
      </c>
      <c r="D17" s="23">
        <v>0.048</v>
      </c>
      <c r="E17" s="23">
        <v>0</v>
      </c>
    </row>
    <row r="18" spans="1:5" ht="18" customHeight="1">
      <c r="A18" s="20" t="s">
        <v>155</v>
      </c>
      <c r="B18" s="20" t="s">
        <v>156</v>
      </c>
      <c r="C18" s="21">
        <v>8.930376</v>
      </c>
      <c r="D18" s="21">
        <v>0</v>
      </c>
      <c r="E18" s="21">
        <v>8.930376</v>
      </c>
    </row>
    <row r="19" spans="1:5" ht="18" customHeight="1">
      <c r="A19" s="22" t="s">
        <v>157</v>
      </c>
      <c r="B19" s="22" t="s">
        <v>158</v>
      </c>
      <c r="C19" s="23">
        <v>3.9</v>
      </c>
      <c r="D19" s="23">
        <v>0</v>
      </c>
      <c r="E19" s="23">
        <v>3.9</v>
      </c>
    </row>
    <row r="20" spans="1:5" ht="18" customHeight="1">
      <c r="A20" s="22" t="s">
        <v>159</v>
      </c>
      <c r="B20" s="22" t="s">
        <v>160</v>
      </c>
      <c r="C20" s="23">
        <v>1</v>
      </c>
      <c r="D20" s="23">
        <v>0</v>
      </c>
      <c r="E20" s="23">
        <v>1</v>
      </c>
    </row>
    <row r="21" spans="1:5" ht="18" customHeight="1">
      <c r="A21" s="22" t="s">
        <v>161</v>
      </c>
      <c r="B21" s="22" t="s">
        <v>162</v>
      </c>
      <c r="C21" s="23">
        <v>1.640376</v>
      </c>
      <c r="D21" s="23">
        <v>0</v>
      </c>
      <c r="E21" s="23">
        <v>1.640376</v>
      </c>
    </row>
    <row r="22" spans="1:5" ht="18" customHeight="1">
      <c r="A22" s="22" t="s">
        <v>163</v>
      </c>
      <c r="B22" s="22" t="s">
        <v>164</v>
      </c>
      <c r="C22" s="23">
        <v>1.8</v>
      </c>
      <c r="D22" s="23">
        <v>0</v>
      </c>
      <c r="E22" s="23">
        <v>1.8</v>
      </c>
    </row>
    <row r="23" spans="1:5" ht="18" customHeight="1">
      <c r="A23" s="22" t="s">
        <v>165</v>
      </c>
      <c r="B23" s="22" t="s">
        <v>166</v>
      </c>
      <c r="C23" s="23">
        <v>0.59</v>
      </c>
      <c r="D23" s="23">
        <v>0</v>
      </c>
      <c r="E23" s="23">
        <v>0.59</v>
      </c>
    </row>
    <row r="24" spans="1:5" ht="18" customHeight="1">
      <c r="A24" s="20" t="s">
        <v>167</v>
      </c>
      <c r="B24" s="20" t="s">
        <v>168</v>
      </c>
      <c r="C24" s="21">
        <v>0.6</v>
      </c>
      <c r="D24" s="21">
        <v>0.6</v>
      </c>
      <c r="E24" s="21">
        <v>0</v>
      </c>
    </row>
    <row r="25" spans="1:5" ht="18" customHeight="1">
      <c r="A25" s="22" t="s">
        <v>169</v>
      </c>
      <c r="B25" s="22" t="s">
        <v>170</v>
      </c>
      <c r="C25" s="23">
        <v>0.6</v>
      </c>
      <c r="D25" s="23">
        <v>0.6</v>
      </c>
      <c r="E25" s="23">
        <v>0</v>
      </c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D19" sqref="D19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</cols>
  <sheetData>
    <row r="1" ht="12.75">
      <c r="A1" s="1" t="s">
        <v>171</v>
      </c>
    </row>
    <row r="2" spans="1:6" ht="22.5">
      <c r="A2" s="3" t="s">
        <v>172</v>
      </c>
      <c r="B2" s="3"/>
      <c r="C2" s="3"/>
      <c r="D2" s="3"/>
      <c r="E2" s="3"/>
      <c r="F2" s="3"/>
    </row>
    <row r="3" spans="1:6" ht="27" customHeight="1">
      <c r="A3" s="15" t="s">
        <v>173</v>
      </c>
      <c r="B3" s="16"/>
      <c r="F3" s="17" t="s">
        <v>174</v>
      </c>
    </row>
    <row r="4" spans="1:6" ht="27" customHeight="1">
      <c r="A4" s="8" t="s">
        <v>175</v>
      </c>
      <c r="B4" s="8" t="s">
        <v>176</v>
      </c>
      <c r="C4" s="7" t="s">
        <v>177</v>
      </c>
      <c r="D4" s="7"/>
      <c r="E4" s="7"/>
      <c r="F4" s="7" t="s">
        <v>178</v>
      </c>
    </row>
    <row r="5" spans="1:6" ht="27" customHeight="1">
      <c r="A5" s="8"/>
      <c r="B5" s="8"/>
      <c r="C5" s="7" t="s">
        <v>61</v>
      </c>
      <c r="D5" s="7" t="s">
        <v>179</v>
      </c>
      <c r="E5" s="7" t="s">
        <v>180</v>
      </c>
      <c r="F5" s="7"/>
    </row>
    <row r="6" spans="1:6" ht="27" customHeight="1">
      <c r="A6" s="18">
        <v>1.8</v>
      </c>
      <c r="B6" s="18">
        <v>0</v>
      </c>
      <c r="C6" s="12">
        <v>1.8</v>
      </c>
      <c r="D6" s="12"/>
      <c r="E6" s="12">
        <v>1.8</v>
      </c>
      <c r="F6" s="12">
        <v>0</v>
      </c>
    </row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21.421875" style="0" customWidth="1"/>
    <col min="2" max="2" width="25.7109375" style="0" customWidth="1"/>
    <col min="3" max="5" width="21.421875" style="0" customWidth="1"/>
  </cols>
  <sheetData>
    <row r="1" spans="1:5" ht="13.5">
      <c r="A1" s="1" t="s">
        <v>181</v>
      </c>
      <c r="B1" s="2"/>
      <c r="C1" s="2"/>
      <c r="D1" s="2"/>
      <c r="E1" s="2"/>
    </row>
    <row r="2" spans="1:5" ht="22.5">
      <c r="A2" s="3" t="s">
        <v>182</v>
      </c>
      <c r="B2" s="3"/>
      <c r="C2" s="3"/>
      <c r="D2" s="3"/>
      <c r="E2" s="3"/>
    </row>
    <row r="3" spans="1:5" ht="22.5" customHeight="1">
      <c r="A3" s="15" t="s">
        <v>2</v>
      </c>
      <c r="B3" s="16"/>
      <c r="C3" s="2"/>
      <c r="D3" s="2"/>
      <c r="E3" s="17" t="s">
        <v>3</v>
      </c>
    </row>
    <row r="4" spans="1:5" ht="22.5" customHeight="1">
      <c r="A4" s="7" t="s">
        <v>75</v>
      </c>
      <c r="B4" s="7" t="s">
        <v>76</v>
      </c>
      <c r="C4" s="7" t="s">
        <v>183</v>
      </c>
      <c r="D4" s="7"/>
      <c r="E4" s="7"/>
    </row>
    <row r="5" spans="1:5" ht="22.5" customHeight="1">
      <c r="A5" s="7"/>
      <c r="B5" s="7"/>
      <c r="C5" s="7" t="s">
        <v>59</v>
      </c>
      <c r="D5" s="7" t="s">
        <v>77</v>
      </c>
      <c r="E5" s="7" t="s">
        <v>78</v>
      </c>
    </row>
    <row r="6" spans="1:5" ht="22.5" customHeight="1">
      <c r="A6" s="11"/>
      <c r="B6" s="11"/>
      <c r="C6" s="12"/>
      <c r="D6" s="12"/>
      <c r="E6" s="12"/>
    </row>
    <row r="7" spans="1:5" ht="13.5">
      <c r="A7" s="2"/>
      <c r="B7" s="2"/>
      <c r="C7" s="2"/>
      <c r="D7" s="2"/>
      <c r="E7" s="2"/>
    </row>
    <row r="8" spans="1:5" ht="13.5">
      <c r="A8" s="2"/>
      <c r="B8" s="2"/>
      <c r="C8" s="2"/>
      <c r="D8" s="2"/>
      <c r="E8" s="2"/>
    </row>
    <row r="9" spans="1:5" ht="13.5">
      <c r="A9" s="2"/>
      <c r="B9" s="2"/>
      <c r="C9" s="2"/>
      <c r="D9" s="2"/>
      <c r="E9" s="2"/>
    </row>
    <row r="10" spans="1:5" ht="13.5">
      <c r="A10" s="2"/>
      <c r="B10" s="2"/>
      <c r="C10" s="2"/>
      <c r="D10" s="2"/>
      <c r="E10" s="2"/>
    </row>
    <row r="11" spans="1:5" ht="13.5">
      <c r="A11" s="2"/>
      <c r="B11" s="2"/>
      <c r="C11" s="2"/>
      <c r="D11" s="2"/>
      <c r="E11" s="2"/>
    </row>
    <row r="12" spans="1:5" ht="13.5">
      <c r="A12" s="2"/>
      <c r="B12" s="2"/>
      <c r="C12" s="2"/>
      <c r="D12" s="2"/>
      <c r="E12" s="2"/>
    </row>
    <row r="13" spans="1:5" ht="13.5">
      <c r="A13" s="2"/>
      <c r="B13" s="2"/>
      <c r="C13" s="2"/>
      <c r="D13" s="2"/>
      <c r="E13" s="2"/>
    </row>
    <row r="14" spans="1:5" ht="13.5">
      <c r="A14" s="2"/>
      <c r="B14" s="2"/>
      <c r="C14" s="2"/>
      <c r="D14" s="2"/>
      <c r="E14" s="2"/>
    </row>
    <row r="15" spans="1:5" ht="13.5">
      <c r="A15" s="2"/>
      <c r="B15" s="2"/>
      <c r="C15" s="2"/>
      <c r="D15" s="2"/>
      <c r="E15" s="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B7" sqref="B7"/>
    </sheetView>
  </sheetViews>
  <sheetFormatPr defaultColWidth="9.140625" defaultRowHeight="12.75"/>
  <cols>
    <col min="1" max="1" width="12.8515625" style="0" customWidth="1"/>
    <col min="2" max="2" width="20.71093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</cols>
  <sheetData>
    <row r="1" spans="1:11" ht="13.5">
      <c r="A1" s="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.75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33.75" customHeight="1">
      <c r="A4" s="7" t="s">
        <v>186</v>
      </c>
      <c r="B4" s="7" t="s">
        <v>187</v>
      </c>
      <c r="C4" s="7" t="s">
        <v>59</v>
      </c>
      <c r="D4" s="8" t="s">
        <v>188</v>
      </c>
      <c r="E4" s="8"/>
      <c r="F4" s="8"/>
      <c r="G4" s="8" t="s">
        <v>189</v>
      </c>
      <c r="H4" s="8"/>
      <c r="I4" s="8"/>
      <c r="J4" s="8" t="s">
        <v>65</v>
      </c>
      <c r="K4" s="8" t="s">
        <v>71</v>
      </c>
    </row>
    <row r="5" spans="1:11" ht="33.75" customHeight="1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62</v>
      </c>
      <c r="H5" s="8" t="s">
        <v>63</v>
      </c>
      <c r="I5" s="8" t="s">
        <v>64</v>
      </c>
      <c r="J5" s="8"/>
      <c r="K5" s="8"/>
    </row>
    <row r="6" spans="1:11" ht="33.75" customHeight="1">
      <c r="A6" s="9"/>
      <c r="B6" s="9" t="s">
        <v>59</v>
      </c>
      <c r="C6" s="10">
        <f aca="true" t="shared" si="0" ref="C6:C8">E6+F6+G6+H6+I6+J6+K6+D6</f>
        <v>25.2</v>
      </c>
      <c r="D6" s="10">
        <v>25.2</v>
      </c>
      <c r="E6" s="10"/>
      <c r="F6" s="10"/>
      <c r="G6" s="10"/>
      <c r="H6" s="10"/>
      <c r="I6" s="10"/>
      <c r="J6" s="10"/>
      <c r="K6" s="10"/>
    </row>
    <row r="7" spans="1:11" ht="33.75" customHeight="1">
      <c r="A7" s="9"/>
      <c r="B7" s="9" t="s">
        <v>190</v>
      </c>
      <c r="C7" s="10">
        <f t="shared" si="0"/>
        <v>25.2</v>
      </c>
      <c r="D7" s="10">
        <v>25.2</v>
      </c>
      <c r="E7" s="10"/>
      <c r="F7" s="10"/>
      <c r="G7" s="10"/>
      <c r="H7" s="10"/>
      <c r="I7" s="10"/>
      <c r="J7" s="10"/>
      <c r="K7" s="10"/>
    </row>
    <row r="8" spans="1:11" ht="33.75" customHeight="1">
      <c r="A8" s="11" t="s">
        <v>191</v>
      </c>
      <c r="B8" s="11" t="s">
        <v>190</v>
      </c>
      <c r="C8" s="12">
        <f t="shared" si="0"/>
        <v>25.2</v>
      </c>
      <c r="D8" s="12">
        <v>25.2</v>
      </c>
      <c r="E8" s="12"/>
      <c r="F8" s="12"/>
      <c r="G8" s="12"/>
      <c r="H8" s="12"/>
      <c r="I8" s="12"/>
      <c r="J8" s="12"/>
      <c r="K8" s="12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5902777777777778" right="0.590277777777777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2024-01-30T01:54:11Z</dcterms:created>
  <dcterms:modified xsi:type="dcterms:W3CDTF">2024-02-05T03:01:33Z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FC82B30C07BA4BE89FF3CF55A5A05108_12</vt:lpwstr>
  </property>
  <property fmtid="{D5CDD505-2E9C-101B-9397-08002B2CF9AE}" pid="4" name="KSOProductBuildV">
    <vt:lpwstr>2052-12.1.0.15990</vt:lpwstr>
  </property>
</Properties>
</file>