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8800" windowHeight="12540"/>
  </bookViews>
  <sheets>
    <sheet name="3月4日定表" sheetId="11" r:id="rId1"/>
  </sheets>
  <calcPr calcId="124519"/>
</workbook>
</file>

<file path=xl/calcChain.xml><?xml version="1.0" encoding="utf-8"?>
<calcChain xmlns="http://schemas.openxmlformats.org/spreadsheetml/2006/main">
  <c r="G19" i="11"/>
  <c r="G5" s="1"/>
  <c r="G4" s="1"/>
  <c r="C5"/>
  <c r="C4" s="1"/>
  <c r="H4"/>
</calcChain>
</file>

<file path=xl/sharedStrings.xml><?xml version="1.0" encoding="utf-8"?>
<sst xmlns="http://schemas.openxmlformats.org/spreadsheetml/2006/main" count="88" uniqueCount="58">
  <si>
    <t>单位：万元</t>
  </si>
  <si>
    <t>序号</t>
  </si>
  <si>
    <t>特色种养殖补贴</t>
  </si>
  <si>
    <t>小额信贷贴息</t>
  </si>
  <si>
    <t>防贫保</t>
  </si>
  <si>
    <t>金额</t>
  </si>
  <si>
    <t>困难群众医疗救助</t>
  </si>
  <si>
    <t>普惠性幼儿园在籍在校原贫困地区幼儿补助资金</t>
  </si>
  <si>
    <t>高中家庭困难学生免学费地方配套资金</t>
  </si>
  <si>
    <t>农业经营主体奖补资金</t>
  </si>
  <si>
    <t>雨露计划补助资金</t>
  </si>
  <si>
    <t>危房改造资金</t>
  </si>
  <si>
    <t>小龙虾产业保险</t>
  </si>
  <si>
    <t>驻村工作队员意外保险</t>
  </si>
  <si>
    <t>老区项目建设资金</t>
  </si>
  <si>
    <t>村级公共服务及基础设施建设</t>
  </si>
  <si>
    <t>同比增减</t>
  </si>
  <si>
    <t>区域协作定点帮扶资金</t>
  </si>
  <si>
    <t>资助原贫困户参合资金</t>
  </si>
  <si>
    <t>原贫困户补充医疗保险</t>
  </si>
  <si>
    <t>减少100万元</t>
  </si>
  <si>
    <t>原贫困户小额保险资金</t>
  </si>
  <si>
    <t>增加30万元</t>
  </si>
  <si>
    <t>级次</t>
  </si>
  <si>
    <t>主管部门</t>
  </si>
  <si>
    <t>医保局</t>
  </si>
  <si>
    <t>资助脱贫户参合资金</t>
  </si>
  <si>
    <t>农村农村局</t>
  </si>
  <si>
    <t>与上年持平</t>
  </si>
  <si>
    <t>乡村振兴局</t>
  </si>
  <si>
    <t>金融办</t>
  </si>
  <si>
    <t>5.5万亩*60元/亩</t>
  </si>
  <si>
    <t>住建局</t>
  </si>
  <si>
    <t>老区促进会</t>
  </si>
  <si>
    <t>教育局</t>
  </si>
  <si>
    <t>中央</t>
  </si>
  <si>
    <t>2021年扶贫资金预算安排项目</t>
  </si>
  <si>
    <t>2022年衔接资金预算安排项目</t>
  </si>
  <si>
    <t>其中产业投入</t>
  </si>
  <si>
    <t>总计</t>
  </si>
  <si>
    <t>增加250万元</t>
  </si>
  <si>
    <t>一.拨入乡村振兴局安排项目资金</t>
  </si>
  <si>
    <t>其中中央2920万元.市级8045万元</t>
  </si>
  <si>
    <t>根据〈关于巩固拓展医疗保障脱贫攻坚成果有效衔接乡村振兴战略的实施方案〉（潜医保发[2021]29号）：(七)加大医疗救助资金投入。要将脱贫攻坚期内健康扶贫工作机制稳妥有序调整为基本医保、大病保险、医疗救助三重制度保障，将脱贫攻坚期内医疗保障扶贫措施资金统一并入医疗救助基金。</t>
  </si>
  <si>
    <t>增加58万元</t>
  </si>
  <si>
    <t>后湖农场、白鹭湖农场</t>
  </si>
  <si>
    <t>欠发达国有贫困农场巩固提升任务</t>
  </si>
  <si>
    <t>蚌湖林场</t>
  </si>
  <si>
    <t>欠发达国有贫困林场巩固提升任务</t>
  </si>
  <si>
    <t>二.统筹各部门纳入衔接资金管理项目资金</t>
  </si>
  <si>
    <t>说明：2022年按照保持政策稳定、投入只增不减的原则，计划投入18265万元（含上级资金已到帐资金2920万元），其中本级投入15345万元（乡村振兴局8045万元、其他部门7300万元），比上年15247万元增加98万元。</t>
  </si>
  <si>
    <t>2022年财政衔接推进乡村振兴补助资金预算表</t>
  </si>
  <si>
    <t>2021年底已缴800万</t>
  </si>
  <si>
    <t>减少300万元</t>
  </si>
  <si>
    <t>减少65万</t>
  </si>
  <si>
    <t>省带帽指定项目</t>
  </si>
  <si>
    <t>产业基础设施建设</t>
    <phoneticPr fontId="15" type="noConversion"/>
  </si>
  <si>
    <t>帮扶脱贫户购买小额保险178万元取消、调为产业基础设施建设</t>
    <phoneticPr fontId="15" type="noConversion"/>
  </si>
</sst>
</file>

<file path=xl/styles.xml><?xml version="1.0" encoding="utf-8"?>
<styleSheet xmlns="http://schemas.openxmlformats.org/spreadsheetml/2006/main">
  <numFmts count="4">
    <numFmt numFmtId="43" formatCode="_ * #,##0.00_ ;_ * \-#,##0.00_ ;_ * &quot;-&quot;??_ ;_ @_ "/>
    <numFmt numFmtId="176" formatCode="0.00_);[Red]\(0.00\)"/>
    <numFmt numFmtId="177" formatCode="0_);[Red]\(0\)"/>
    <numFmt numFmtId="178" formatCode="0.00_ "/>
  </numFmts>
  <fonts count="16">
    <font>
      <sz val="11"/>
      <color theme="1"/>
      <name val="宋体"/>
      <charset val="134"/>
      <scheme val="minor"/>
    </font>
    <font>
      <sz val="11"/>
      <name val="宋体"/>
      <family val="3"/>
      <charset val="134"/>
      <scheme val="minor"/>
    </font>
    <font>
      <sz val="10"/>
      <name val="仿宋"/>
      <family val="3"/>
      <charset val="134"/>
    </font>
    <font>
      <sz val="14"/>
      <name val="宋体"/>
      <family val="3"/>
      <charset val="134"/>
      <scheme val="minor"/>
    </font>
    <font>
      <b/>
      <sz val="10"/>
      <name val="宋体"/>
      <family val="3"/>
      <charset val="134"/>
      <scheme val="minor"/>
    </font>
    <font>
      <b/>
      <sz val="10"/>
      <name val="仿宋"/>
      <family val="3"/>
      <charset val="134"/>
    </font>
    <font>
      <sz val="20"/>
      <name val="宋体"/>
      <family val="3"/>
      <charset val="134"/>
      <scheme val="minor"/>
    </font>
    <font>
      <sz val="10"/>
      <color indexed="8"/>
      <name val="仿宋"/>
      <family val="3"/>
      <charset val="134"/>
    </font>
    <font>
      <sz val="10"/>
      <color theme="1"/>
      <name val="仿宋"/>
      <family val="3"/>
      <charset val="134"/>
    </font>
    <font>
      <sz val="10"/>
      <name val="宋体"/>
      <family val="3"/>
      <charset val="134"/>
      <scheme val="minor"/>
    </font>
    <font>
      <sz val="7"/>
      <name val="仿宋"/>
      <family val="3"/>
      <charset val="134"/>
    </font>
    <font>
      <sz val="12"/>
      <name val="宋体"/>
      <family val="3"/>
      <charset val="134"/>
    </font>
    <font>
      <sz val="11"/>
      <color rgb="FF006100"/>
      <name val="宋体"/>
      <family val="3"/>
      <charset val="134"/>
      <scheme val="minor"/>
    </font>
    <font>
      <sz val="11"/>
      <color rgb="FF9C6500"/>
      <name val="宋体"/>
      <family val="3"/>
      <charset val="134"/>
      <scheme val="minor"/>
    </font>
    <font>
      <sz val="11"/>
      <color theme="1"/>
      <name val="宋体"/>
      <family val="3"/>
      <charset val="134"/>
      <scheme val="minor"/>
    </font>
    <font>
      <sz val="9"/>
      <name val="宋体"/>
      <family val="3"/>
      <charset val="134"/>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C6EFCE"/>
        <bgColor indexed="64"/>
      </patternFill>
    </fill>
    <fill>
      <patternFill patternType="solid">
        <fgColor rgb="FFFFEB9C"/>
        <bgColor indexed="64"/>
      </patternFill>
    </fill>
  </fills>
  <borders count="6">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6">
    <xf numFmtId="0" fontId="0" fillId="0" borderId="0">
      <alignment vertical="center"/>
    </xf>
    <xf numFmtId="43" fontId="14" fillId="0" borderId="0" applyFont="0" applyFill="0" applyBorder="0" applyAlignment="0" applyProtection="0">
      <alignment vertical="center"/>
    </xf>
    <xf numFmtId="0" fontId="12" fillId="4" borderId="0" applyNumberFormat="0" applyBorder="0" applyAlignment="0" applyProtection="0">
      <alignment vertical="center"/>
    </xf>
    <xf numFmtId="0" fontId="13" fillId="5" borderId="0" applyNumberFormat="0" applyBorder="0" applyAlignment="0" applyProtection="0">
      <alignment vertical="center"/>
    </xf>
    <xf numFmtId="0" fontId="11" fillId="0" borderId="0">
      <alignment vertical="center"/>
    </xf>
    <xf numFmtId="0" fontId="11" fillId="0" borderId="0"/>
  </cellStyleXfs>
  <cellXfs count="76">
    <xf numFmtId="0" fontId="0" fillId="0" borderId="0" xfId="0">
      <alignment vertical="center"/>
    </xf>
    <xf numFmtId="0" fontId="1" fillId="0" borderId="0" xfId="0" applyFont="1" applyBorder="1">
      <alignment vertical="center"/>
    </xf>
    <xf numFmtId="0" fontId="2" fillId="0" borderId="0" xfId="0" applyFont="1" applyBorder="1" applyAlignment="1"/>
    <xf numFmtId="0" fontId="3" fillId="0" borderId="0" xfId="0" applyFont="1" applyAlignment="1">
      <alignment horizontal="center" vertical="center"/>
    </xf>
    <xf numFmtId="0" fontId="4" fillId="0" borderId="0" xfId="0" applyFont="1" applyAlignment="1">
      <alignment horizontal="center" vertical="center"/>
    </xf>
    <xf numFmtId="0" fontId="2" fillId="0" borderId="0" xfId="0" applyFont="1" applyAlignment="1">
      <alignment horizontal="center" vertical="center"/>
    </xf>
    <xf numFmtId="0" fontId="2" fillId="0" borderId="0" xfId="0" applyFont="1">
      <alignment vertical="center"/>
    </xf>
    <xf numFmtId="0" fontId="5" fillId="0" borderId="0" xfId="0" applyFont="1">
      <alignment vertical="center"/>
    </xf>
    <xf numFmtId="0" fontId="2" fillId="0" borderId="0" xfId="0" applyFont="1" applyAlignment="1">
      <alignment vertical="center" wrapText="1"/>
    </xf>
    <xf numFmtId="0" fontId="1" fillId="0" borderId="0" xfId="0" applyFont="1" applyAlignment="1">
      <alignment horizontal="center" vertical="center"/>
    </xf>
    <xf numFmtId="0" fontId="1" fillId="0" borderId="0" xfId="0" applyFont="1" applyAlignment="1">
      <alignment vertical="center" wrapText="1"/>
    </xf>
    <xf numFmtId="0" fontId="1" fillId="0" borderId="0" xfId="0" applyFont="1">
      <alignment vertical="center"/>
    </xf>
    <xf numFmtId="177" fontId="1" fillId="0" borderId="0" xfId="0" applyNumberFormat="1" applyFont="1" applyAlignment="1">
      <alignment horizontal="center" vertical="center"/>
    </xf>
    <xf numFmtId="0" fontId="1" fillId="0" borderId="0" xfId="0" applyFont="1" applyBorder="1" applyAlignment="1">
      <alignment horizontal="center" vertical="center"/>
    </xf>
    <xf numFmtId="0" fontId="2" fillId="0" borderId="0" xfId="0" applyFont="1" applyBorder="1" applyAlignment="1">
      <alignment horizontal="center"/>
    </xf>
    <xf numFmtId="31" fontId="2" fillId="0" borderId="0" xfId="0" applyNumberFormat="1" applyFont="1" applyBorder="1" applyAlignment="1">
      <alignment horizontal="left" wrapText="1"/>
    </xf>
    <xf numFmtId="177" fontId="2" fillId="0" borderId="0" xfId="0" applyNumberFormat="1" applyFont="1" applyBorder="1" applyAlignment="1">
      <alignment horizont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177" fontId="3" fillId="0" borderId="1" xfId="0" applyNumberFormat="1" applyFont="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vertical="center" wrapText="1"/>
    </xf>
    <xf numFmtId="177" fontId="4" fillId="0" borderId="1" xfId="0" applyNumberFormat="1" applyFont="1" applyBorder="1" applyAlignment="1">
      <alignment horizontal="center" vertical="center"/>
    </xf>
    <xf numFmtId="0" fontId="4" fillId="0" borderId="1" xfId="0" applyFont="1" applyBorder="1" applyAlignment="1">
      <alignment vertical="center"/>
    </xf>
    <xf numFmtId="177" fontId="2" fillId="2" borderId="1" xfId="1" applyNumberFormat="1" applyFont="1" applyFill="1" applyBorder="1" applyAlignment="1">
      <alignment horizontal="center" vertical="center" wrapText="1"/>
    </xf>
    <xf numFmtId="0" fontId="2" fillId="0" borderId="1" xfId="0" applyFont="1" applyBorder="1" applyAlignment="1">
      <alignment horizontal="center" vertical="center"/>
    </xf>
    <xf numFmtId="0" fontId="2" fillId="2" borderId="1" xfId="0" applyFont="1" applyFill="1" applyBorder="1" applyAlignment="1">
      <alignment vertical="center" wrapText="1"/>
    </xf>
    <xf numFmtId="0" fontId="2" fillId="2" borderId="1" xfId="3" applyFont="1" applyFill="1" applyBorder="1" applyAlignment="1">
      <alignment horizontal="center" vertical="center" wrapText="1"/>
    </xf>
    <xf numFmtId="177" fontId="2" fillId="0" borderId="1" xfId="0" applyNumberFormat="1" applyFont="1" applyBorder="1" applyAlignment="1">
      <alignment horizontal="center" vertical="center"/>
    </xf>
    <xf numFmtId="0" fontId="7" fillId="2" borderId="1" xfId="2" applyFont="1" applyFill="1" applyBorder="1" applyAlignment="1">
      <alignment vertical="center" wrapText="1"/>
    </xf>
    <xf numFmtId="177" fontId="7" fillId="2" borderId="1" xfId="1" applyNumberFormat="1" applyFont="1" applyFill="1" applyBorder="1" applyAlignment="1">
      <alignment horizontal="center" vertical="center" wrapText="1"/>
    </xf>
    <xf numFmtId="177"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vertical="center" wrapText="1"/>
    </xf>
    <xf numFmtId="177" fontId="2" fillId="0" borderId="1" xfId="0" applyNumberFormat="1" applyFont="1" applyFill="1" applyBorder="1" applyAlignment="1">
      <alignment horizontal="left" vertical="center" wrapText="1"/>
    </xf>
    <xf numFmtId="176" fontId="2" fillId="2" borderId="1" xfId="1" applyNumberFormat="1" applyFont="1" applyFill="1" applyBorder="1" applyAlignment="1">
      <alignment horizontal="center" vertical="center" wrapText="1"/>
    </xf>
    <xf numFmtId="177" fontId="2" fillId="2" borderId="1" xfId="0" applyNumberFormat="1" applyFont="1" applyFill="1" applyBorder="1" applyAlignment="1">
      <alignment horizontal="left" vertical="center" wrapText="1"/>
    </xf>
    <xf numFmtId="0" fontId="2" fillId="0" borderId="1" xfId="0" applyFont="1" applyFill="1" applyBorder="1" applyAlignment="1">
      <alignment horizontal="left" vertical="center"/>
    </xf>
    <xf numFmtId="0" fontId="2" fillId="2" borderId="1" xfId="2" applyFont="1" applyFill="1" applyBorder="1" applyAlignment="1">
      <alignment vertical="center" wrapText="1"/>
    </xf>
    <xf numFmtId="177" fontId="2" fillId="2" borderId="1" xfId="2" applyNumberFormat="1" applyFont="1" applyFill="1" applyBorder="1" applyAlignment="1">
      <alignment horizontal="left" vertical="center" wrapText="1"/>
    </xf>
    <xf numFmtId="0" fontId="2" fillId="2" borderId="1" xfId="3" applyFont="1" applyFill="1" applyBorder="1" applyAlignment="1">
      <alignment vertical="center" wrapText="1"/>
    </xf>
    <xf numFmtId="0" fontId="2" fillId="2" borderId="1" xfId="3" applyFont="1" applyFill="1" applyBorder="1" applyAlignment="1">
      <alignment horizontal="left" vertical="center" wrapText="1"/>
    </xf>
    <xf numFmtId="0" fontId="2" fillId="3" borderId="1" xfId="0" applyFont="1" applyFill="1" applyBorder="1" applyAlignment="1">
      <alignment horizontal="left" vertical="center" wrapText="1"/>
    </xf>
    <xf numFmtId="177" fontId="2" fillId="2" borderId="1" xfId="3" applyNumberFormat="1" applyFont="1" applyFill="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xf>
    <xf numFmtId="178" fontId="2" fillId="0" borderId="1" xfId="0" applyNumberFormat="1" applyFont="1" applyBorder="1" applyAlignment="1">
      <alignment horizontal="left" vertical="center" wrapText="1"/>
    </xf>
    <xf numFmtId="0" fontId="2" fillId="0" borderId="1" xfId="0" applyFont="1" applyBorder="1">
      <alignment vertical="center"/>
    </xf>
    <xf numFmtId="177" fontId="2" fillId="0" borderId="1" xfId="0" applyNumberFormat="1" applyFont="1" applyFill="1" applyBorder="1" applyAlignment="1" applyProtection="1">
      <alignment horizontal="left" vertical="center" wrapText="1"/>
    </xf>
    <xf numFmtId="176" fontId="2"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0" fontId="5" fillId="0" borderId="1" xfId="0" applyFont="1" applyBorder="1">
      <alignment vertical="center"/>
    </xf>
    <xf numFmtId="0" fontId="5" fillId="0" borderId="1" xfId="0" applyFont="1" applyBorder="1" applyAlignment="1">
      <alignment horizontal="center" vertical="center"/>
    </xf>
    <xf numFmtId="177" fontId="5" fillId="0" borderId="1" xfId="0" applyNumberFormat="1" applyFont="1" applyBorder="1" applyAlignment="1">
      <alignment horizontal="center" vertical="center"/>
    </xf>
    <xf numFmtId="177" fontId="5"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177" fontId="9" fillId="0" borderId="1" xfId="0" applyNumberFormat="1" applyFont="1" applyBorder="1" applyAlignment="1">
      <alignment horizontal="center" vertical="center" wrapText="1"/>
    </xf>
    <xf numFmtId="176" fontId="2" fillId="0" borderId="0" xfId="0" applyNumberFormat="1" applyFont="1">
      <alignment vertical="center"/>
    </xf>
    <xf numFmtId="0" fontId="8" fillId="0" borderId="0" xfId="0" applyFont="1" applyBorder="1" applyAlignment="1">
      <alignment vertical="center" wrapText="1"/>
    </xf>
    <xf numFmtId="0" fontId="2" fillId="0" borderId="1" xfId="0" applyFont="1" applyBorder="1" applyAlignment="1">
      <alignment horizontal="center" vertical="center"/>
    </xf>
    <xf numFmtId="0" fontId="2" fillId="0" borderId="1" xfId="0" applyFont="1" applyFill="1" applyBorder="1" applyAlignment="1">
      <alignment horizontal="center" vertical="center"/>
    </xf>
    <xf numFmtId="177" fontId="2" fillId="0" borderId="1" xfId="0" applyNumberFormat="1" applyFont="1" applyFill="1" applyBorder="1" applyAlignment="1">
      <alignment horizontal="center" vertical="center"/>
    </xf>
    <xf numFmtId="0" fontId="5" fillId="0" borderId="1" xfId="0" applyFont="1" applyBorder="1" applyAlignment="1">
      <alignment vertical="center" wrapText="1"/>
    </xf>
    <xf numFmtId="0" fontId="5" fillId="0" borderId="1" xfId="0" applyFont="1" applyBorder="1" applyAlignment="1">
      <alignment vertical="center"/>
    </xf>
    <xf numFmtId="0" fontId="2" fillId="0" borderId="1" xfId="0" applyFont="1" applyBorder="1" applyAlignment="1">
      <alignment horizontal="center" vertical="center"/>
    </xf>
    <xf numFmtId="0" fontId="6" fillId="0" borderId="0" xfId="0" applyFont="1" applyBorder="1" applyAlignment="1">
      <alignment horizontal="center" vertical="center"/>
    </xf>
    <xf numFmtId="0" fontId="3" fillId="0" borderId="1" xfId="0" applyFont="1" applyBorder="1" applyAlignment="1">
      <alignment horizontal="center" vertical="center"/>
    </xf>
    <xf numFmtId="0" fontId="2" fillId="2" borderId="1" xfId="0" applyFont="1" applyFill="1" applyBorder="1" applyAlignment="1">
      <alignment horizontal="left" vertical="center" wrapText="1"/>
    </xf>
    <xf numFmtId="0" fontId="2" fillId="2" borderId="1" xfId="3" applyFont="1" applyFill="1" applyBorder="1" applyAlignment="1">
      <alignment horizontal="center" vertical="center" wrapText="1"/>
    </xf>
    <xf numFmtId="177" fontId="2" fillId="0" borderId="1" xfId="0" applyNumberFormat="1" applyFont="1" applyFill="1" applyBorder="1" applyAlignment="1">
      <alignment horizontal="center" vertical="center"/>
    </xf>
    <xf numFmtId="0" fontId="6" fillId="0" borderId="0" xfId="0" applyFont="1" applyBorder="1" applyAlignment="1">
      <alignment horizontal="center" vertical="center" wrapText="1"/>
    </xf>
    <xf numFmtId="0" fontId="3" fillId="0" borderId="1" xfId="0" applyFont="1" applyBorder="1" applyAlignment="1">
      <alignment horizontal="center" vertical="center" wrapText="1"/>
    </xf>
    <xf numFmtId="0" fontId="2" fillId="0" borderId="2" xfId="0" applyFont="1" applyBorder="1" applyAlignment="1">
      <alignment horizontal="left"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cellXfs>
  <cellStyles count="6">
    <cellStyle name="常规" xfId="0" builtinId="0"/>
    <cellStyle name="常规 2" xfId="5"/>
    <cellStyle name="常规 2 2" xfId="4"/>
    <cellStyle name="好" xfId="2" builtinId="26"/>
    <cellStyle name="千位分隔" xfId="1" builtinId="3"/>
    <cellStyle name="适中" xfId="3" builtinId="2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tabColor theme="0"/>
    <pageSetUpPr fitToPage="1"/>
  </sheetPr>
  <dimension ref="A1:K30"/>
  <sheetViews>
    <sheetView tabSelected="1" workbookViewId="0">
      <selection activeCell="F17" sqref="F17"/>
    </sheetView>
  </sheetViews>
  <sheetFormatPr defaultColWidth="9" defaultRowHeight="13.5"/>
  <cols>
    <col min="1" max="1" width="5.75" style="9" customWidth="1"/>
    <col min="2" max="2" width="32.75" style="10" customWidth="1"/>
    <col min="3" max="3" width="9.125" style="9" customWidth="1"/>
    <col min="4" max="4" width="13.25" style="9" hidden="1" customWidth="1"/>
    <col min="5" max="5" width="17.125" style="9" customWidth="1"/>
    <col min="6" max="6" width="45.25" style="11" customWidth="1"/>
    <col min="7" max="7" width="12.25" style="12" customWidth="1"/>
    <col min="8" max="8" width="30.875" style="9" hidden="1" customWidth="1"/>
    <col min="9" max="9" width="32.5" style="13" customWidth="1"/>
    <col min="10" max="10" width="13.25" style="11" customWidth="1"/>
    <col min="11" max="16384" width="9" style="11"/>
  </cols>
  <sheetData>
    <row r="1" spans="1:10" s="1" customFormat="1" ht="38.25" customHeight="1">
      <c r="A1" s="65" t="s">
        <v>51</v>
      </c>
      <c r="B1" s="70"/>
      <c r="C1" s="65"/>
      <c r="D1" s="65"/>
      <c r="E1" s="65"/>
      <c r="F1" s="65"/>
      <c r="G1" s="65"/>
      <c r="H1" s="65"/>
      <c r="I1" s="65"/>
    </row>
    <row r="2" spans="1:10" s="2" customFormat="1" ht="22.5" customHeight="1">
      <c r="A2" s="14"/>
      <c r="B2" s="15">
        <v>44624</v>
      </c>
      <c r="C2" s="14"/>
      <c r="D2" s="14"/>
      <c r="E2" s="14"/>
      <c r="F2" s="14"/>
      <c r="G2" s="16"/>
      <c r="H2" s="14"/>
      <c r="I2" s="14" t="s">
        <v>0</v>
      </c>
    </row>
    <row r="3" spans="1:10" s="3" customFormat="1" ht="29.25" customHeight="1">
      <c r="A3" s="17" t="s">
        <v>1</v>
      </c>
      <c r="B3" s="18" t="s">
        <v>36</v>
      </c>
      <c r="C3" s="17" t="s">
        <v>5</v>
      </c>
      <c r="D3" s="17" t="s">
        <v>23</v>
      </c>
      <c r="E3" s="17" t="s">
        <v>24</v>
      </c>
      <c r="F3" s="17" t="s">
        <v>37</v>
      </c>
      <c r="G3" s="19" t="s">
        <v>5</v>
      </c>
      <c r="H3" s="17" t="s">
        <v>38</v>
      </c>
      <c r="I3" s="17" t="s">
        <v>16</v>
      </c>
    </row>
    <row r="4" spans="1:10" s="3" customFormat="1" ht="24.95" customHeight="1">
      <c r="A4" s="66" t="s">
        <v>39</v>
      </c>
      <c r="B4" s="71"/>
      <c r="C4" s="19">
        <f>C5+C25</f>
        <v>18015</v>
      </c>
      <c r="D4" s="19"/>
      <c r="E4" s="19"/>
      <c r="F4" s="17" t="s">
        <v>39</v>
      </c>
      <c r="G4" s="19">
        <f>G5+G25</f>
        <v>18265</v>
      </c>
      <c r="H4" s="17">
        <f>SUM(H6:H25)</f>
        <v>5674</v>
      </c>
      <c r="I4" s="19" t="s">
        <v>40</v>
      </c>
    </row>
    <row r="5" spans="1:10" s="4" customFormat="1" ht="19.5" customHeight="1">
      <c r="A5" s="20"/>
      <c r="B5" s="21" t="s">
        <v>41</v>
      </c>
      <c r="C5" s="22">
        <f>SUM(C6:C21)</f>
        <v>10715</v>
      </c>
      <c r="D5" s="23"/>
      <c r="E5" s="24" t="s">
        <v>29</v>
      </c>
      <c r="F5" s="23" t="s">
        <v>41</v>
      </c>
      <c r="G5" s="22">
        <f>SUM(G6:G24)</f>
        <v>10965</v>
      </c>
      <c r="H5" s="20"/>
      <c r="I5" s="56" t="s">
        <v>42</v>
      </c>
    </row>
    <row r="6" spans="1:10" s="5" customFormat="1" ht="21" customHeight="1">
      <c r="A6" s="25">
        <v>1</v>
      </c>
      <c r="B6" s="26" t="s">
        <v>18</v>
      </c>
      <c r="C6" s="24">
        <v>1200</v>
      </c>
      <c r="D6" s="24"/>
      <c r="E6" s="27" t="s">
        <v>25</v>
      </c>
      <c r="F6" s="26" t="s">
        <v>26</v>
      </c>
      <c r="G6" s="28">
        <v>300</v>
      </c>
      <c r="H6" s="25"/>
      <c r="I6" s="28" t="s">
        <v>52</v>
      </c>
    </row>
    <row r="7" spans="1:10" s="6" customFormat="1" ht="21" customHeight="1">
      <c r="A7" s="25">
        <v>2</v>
      </c>
      <c r="B7" s="29" t="s">
        <v>17</v>
      </c>
      <c r="C7" s="30">
        <v>120</v>
      </c>
      <c r="D7" s="30"/>
      <c r="E7" s="68" t="s">
        <v>25</v>
      </c>
      <c r="F7" s="67" t="s">
        <v>6</v>
      </c>
      <c r="G7" s="69">
        <v>3700</v>
      </c>
      <c r="H7" s="32"/>
      <c r="I7" s="73" t="s">
        <v>43</v>
      </c>
    </row>
    <row r="8" spans="1:10" s="6" customFormat="1" ht="21" customHeight="1">
      <c r="A8" s="25">
        <v>3</v>
      </c>
      <c r="B8" s="26" t="s">
        <v>6</v>
      </c>
      <c r="C8" s="24">
        <v>2500</v>
      </c>
      <c r="D8" s="24"/>
      <c r="E8" s="68"/>
      <c r="F8" s="67"/>
      <c r="G8" s="69"/>
      <c r="H8" s="32"/>
      <c r="I8" s="74"/>
    </row>
    <row r="9" spans="1:10" s="6" customFormat="1" ht="21" customHeight="1">
      <c r="A9" s="25">
        <v>4</v>
      </c>
      <c r="B9" s="26" t="s">
        <v>19</v>
      </c>
      <c r="C9" s="24">
        <v>250</v>
      </c>
      <c r="D9" s="24"/>
      <c r="E9" s="68"/>
      <c r="F9" s="67"/>
      <c r="G9" s="69"/>
      <c r="H9" s="32"/>
      <c r="I9" s="75"/>
    </row>
    <row r="10" spans="1:10" s="6" customFormat="1" ht="21" customHeight="1">
      <c r="A10" s="25">
        <v>5</v>
      </c>
      <c r="B10" s="33" t="s">
        <v>2</v>
      </c>
      <c r="C10" s="24">
        <v>1500</v>
      </c>
      <c r="D10" s="24"/>
      <c r="E10" s="24" t="s">
        <v>27</v>
      </c>
      <c r="F10" s="34" t="s">
        <v>2</v>
      </c>
      <c r="G10" s="24">
        <v>1200</v>
      </c>
      <c r="H10" s="35">
        <v>1500</v>
      </c>
      <c r="I10" s="25" t="s">
        <v>53</v>
      </c>
      <c r="J10" s="57"/>
    </row>
    <row r="11" spans="1:10" s="6" customFormat="1" ht="21" customHeight="1">
      <c r="A11" s="25">
        <v>6</v>
      </c>
      <c r="B11" s="26" t="s">
        <v>9</v>
      </c>
      <c r="C11" s="24">
        <v>200</v>
      </c>
      <c r="D11" s="24"/>
      <c r="E11" s="24" t="s">
        <v>27</v>
      </c>
      <c r="F11" s="36" t="s">
        <v>9</v>
      </c>
      <c r="G11" s="24">
        <v>100</v>
      </c>
      <c r="H11" s="35">
        <v>100</v>
      </c>
      <c r="I11" s="25" t="s">
        <v>20</v>
      </c>
    </row>
    <row r="12" spans="1:10" s="6" customFormat="1" ht="21" customHeight="1">
      <c r="A12" s="25">
        <v>7</v>
      </c>
      <c r="B12" s="33" t="s">
        <v>13</v>
      </c>
      <c r="C12" s="24">
        <v>30</v>
      </c>
      <c r="D12" s="24"/>
      <c r="E12" s="24" t="s">
        <v>29</v>
      </c>
      <c r="F12" s="37" t="s">
        <v>13</v>
      </c>
      <c r="G12" s="31">
        <v>30</v>
      </c>
      <c r="H12" s="32"/>
      <c r="I12" s="25" t="s">
        <v>28</v>
      </c>
    </row>
    <row r="13" spans="1:10" s="6" customFormat="1" ht="21" customHeight="1">
      <c r="A13" s="25">
        <v>8</v>
      </c>
      <c r="B13" s="38" t="s">
        <v>10</v>
      </c>
      <c r="C13" s="24">
        <v>400</v>
      </c>
      <c r="D13" s="24"/>
      <c r="E13" s="24" t="s">
        <v>29</v>
      </c>
      <c r="F13" s="39" t="s">
        <v>10</v>
      </c>
      <c r="G13" s="24">
        <v>400</v>
      </c>
      <c r="H13" s="35"/>
      <c r="I13" s="25" t="s">
        <v>28</v>
      </c>
    </row>
    <row r="14" spans="1:10" s="6" customFormat="1" ht="21" customHeight="1">
      <c r="A14" s="25">
        <v>9</v>
      </c>
      <c r="B14" s="38" t="s">
        <v>3</v>
      </c>
      <c r="C14" s="24">
        <v>300</v>
      </c>
      <c r="D14" s="24"/>
      <c r="E14" s="24" t="s">
        <v>29</v>
      </c>
      <c r="F14" s="39" t="s">
        <v>3</v>
      </c>
      <c r="G14" s="24">
        <v>300</v>
      </c>
      <c r="H14" s="35">
        <v>300</v>
      </c>
      <c r="I14" s="25" t="s">
        <v>28</v>
      </c>
    </row>
    <row r="15" spans="1:10" s="6" customFormat="1" ht="21" customHeight="1">
      <c r="A15" s="25">
        <v>10</v>
      </c>
      <c r="B15" s="40" t="s">
        <v>4</v>
      </c>
      <c r="C15" s="24">
        <v>365</v>
      </c>
      <c r="D15" s="24"/>
      <c r="E15" s="24" t="s">
        <v>29</v>
      </c>
      <c r="F15" s="41" t="s">
        <v>4</v>
      </c>
      <c r="G15" s="31">
        <v>300</v>
      </c>
      <c r="H15" s="32"/>
      <c r="I15" s="25" t="s">
        <v>54</v>
      </c>
    </row>
    <row r="16" spans="1:10" s="6" customFormat="1" ht="21" customHeight="1">
      <c r="A16" s="25">
        <v>11</v>
      </c>
      <c r="B16" s="40" t="s">
        <v>12</v>
      </c>
      <c r="C16" s="24">
        <v>150</v>
      </c>
      <c r="D16" s="24"/>
      <c r="E16" s="24" t="s">
        <v>30</v>
      </c>
      <c r="F16" s="41" t="s">
        <v>12</v>
      </c>
      <c r="G16" s="31">
        <v>335</v>
      </c>
      <c r="H16" s="32">
        <v>335</v>
      </c>
      <c r="I16" s="25" t="s">
        <v>31</v>
      </c>
    </row>
    <row r="17" spans="1:11" s="6" customFormat="1" ht="21" customHeight="1">
      <c r="A17" s="25">
        <v>12</v>
      </c>
      <c r="B17" s="33" t="s">
        <v>21</v>
      </c>
      <c r="C17" s="24">
        <v>200</v>
      </c>
      <c r="D17" s="24"/>
      <c r="E17" s="24" t="s">
        <v>29</v>
      </c>
      <c r="F17" s="42"/>
      <c r="G17" s="31"/>
      <c r="H17" s="32"/>
      <c r="I17" s="25"/>
    </row>
    <row r="18" spans="1:11" s="6" customFormat="1" ht="21" customHeight="1">
      <c r="A18" s="25">
        <v>13</v>
      </c>
      <c r="B18" s="26" t="s">
        <v>11</v>
      </c>
      <c r="C18" s="24">
        <v>150</v>
      </c>
      <c r="D18" s="24"/>
      <c r="E18" s="24" t="s">
        <v>32</v>
      </c>
      <c r="F18" s="36" t="s">
        <v>11</v>
      </c>
      <c r="G18" s="24">
        <v>50</v>
      </c>
      <c r="H18" s="35"/>
      <c r="I18" s="25" t="s">
        <v>20</v>
      </c>
    </row>
    <row r="19" spans="1:11" s="6" customFormat="1" ht="27" customHeight="1">
      <c r="A19" s="25">
        <v>14</v>
      </c>
      <c r="B19" s="40" t="s">
        <v>15</v>
      </c>
      <c r="C19" s="28">
        <v>3200</v>
      </c>
      <c r="D19" s="28"/>
      <c r="E19" s="24" t="s">
        <v>29</v>
      </c>
      <c r="F19" s="43" t="s">
        <v>56</v>
      </c>
      <c r="G19" s="31">
        <f>500+2818+178</f>
        <v>3496</v>
      </c>
      <c r="H19" s="32">
        <v>2953</v>
      </c>
      <c r="I19" s="50" t="s">
        <v>57</v>
      </c>
    </row>
    <row r="20" spans="1:11" s="6" customFormat="1" ht="21" customHeight="1">
      <c r="A20" s="25">
        <v>15</v>
      </c>
      <c r="B20" s="44" t="s">
        <v>14</v>
      </c>
      <c r="C20" s="28">
        <v>30</v>
      </c>
      <c r="D20" s="28"/>
      <c r="E20" s="28" t="s">
        <v>33</v>
      </c>
      <c r="F20" s="45" t="s">
        <v>14</v>
      </c>
      <c r="G20" s="31">
        <v>60</v>
      </c>
      <c r="H20" s="32"/>
      <c r="I20" s="25" t="s">
        <v>22</v>
      </c>
    </row>
    <row r="21" spans="1:11" s="6" customFormat="1" ht="24" customHeight="1">
      <c r="A21" s="25">
        <v>16</v>
      </c>
      <c r="B21" s="46" t="s">
        <v>7</v>
      </c>
      <c r="C21" s="28">
        <v>120</v>
      </c>
      <c r="D21" s="28"/>
      <c r="E21" s="28" t="s">
        <v>34</v>
      </c>
      <c r="F21" s="46" t="s">
        <v>7</v>
      </c>
      <c r="G21" s="31">
        <v>50</v>
      </c>
      <c r="H21" s="32"/>
      <c r="I21" s="64" t="s">
        <v>44</v>
      </c>
    </row>
    <row r="22" spans="1:11" s="6" customFormat="1" ht="21" customHeight="1">
      <c r="A22" s="25">
        <v>17</v>
      </c>
      <c r="B22" s="44"/>
      <c r="C22" s="25"/>
      <c r="D22" s="47"/>
      <c r="E22" s="28" t="s">
        <v>34</v>
      </c>
      <c r="F22" s="48" t="s">
        <v>8</v>
      </c>
      <c r="G22" s="28">
        <v>128</v>
      </c>
      <c r="H22" s="49"/>
      <c r="I22" s="64"/>
    </row>
    <row r="23" spans="1:11" s="6" customFormat="1" ht="21" customHeight="1">
      <c r="A23" s="25">
        <v>18</v>
      </c>
      <c r="B23" s="44"/>
      <c r="C23" s="25"/>
      <c r="D23" s="25" t="s">
        <v>35</v>
      </c>
      <c r="E23" s="50" t="s">
        <v>45</v>
      </c>
      <c r="F23" s="34" t="s">
        <v>46</v>
      </c>
      <c r="G23" s="31">
        <v>486</v>
      </c>
      <c r="H23" s="32">
        <v>486</v>
      </c>
      <c r="I23" s="25" t="s">
        <v>55</v>
      </c>
    </row>
    <row r="24" spans="1:11" s="6" customFormat="1" ht="21" customHeight="1">
      <c r="A24" s="25">
        <v>19</v>
      </c>
      <c r="B24" s="44"/>
      <c r="C24" s="59"/>
      <c r="D24" s="28" t="s">
        <v>35</v>
      </c>
      <c r="E24" s="59" t="s">
        <v>47</v>
      </c>
      <c r="F24" s="34" t="s">
        <v>48</v>
      </c>
      <c r="G24" s="61">
        <v>30</v>
      </c>
      <c r="H24" s="60"/>
      <c r="I24" s="59" t="s">
        <v>55</v>
      </c>
    </row>
    <row r="25" spans="1:11" s="7" customFormat="1" ht="23.25" customHeight="1">
      <c r="A25" s="51"/>
      <c r="B25" s="62" t="s">
        <v>49</v>
      </c>
      <c r="C25" s="52">
        <v>7300</v>
      </c>
      <c r="D25" s="53"/>
      <c r="E25" s="51"/>
      <c r="F25" s="63" t="s">
        <v>49</v>
      </c>
      <c r="G25" s="54">
        <v>7300</v>
      </c>
      <c r="H25" s="55"/>
      <c r="I25" s="59" t="s">
        <v>28</v>
      </c>
    </row>
    <row r="26" spans="1:11" s="8" customFormat="1" ht="27" customHeight="1">
      <c r="A26" s="72" t="s">
        <v>50</v>
      </c>
      <c r="B26" s="72"/>
      <c r="C26" s="72"/>
      <c r="D26" s="72"/>
      <c r="E26" s="72"/>
      <c r="F26" s="72"/>
      <c r="G26" s="72"/>
      <c r="H26" s="72"/>
      <c r="I26" s="72"/>
      <c r="J26" s="58"/>
      <c r="K26" s="58"/>
    </row>
    <row r="27" spans="1:11" ht="26.25" customHeight="1"/>
    <row r="30" spans="1:11" ht="19.5" customHeight="1"/>
  </sheetData>
  <mergeCells count="8">
    <mergeCell ref="A26:I26"/>
    <mergeCell ref="A1:I1"/>
    <mergeCell ref="A4:B4"/>
    <mergeCell ref="E7:E9"/>
    <mergeCell ref="F7:F9"/>
    <mergeCell ref="G7:G9"/>
    <mergeCell ref="I7:I9"/>
    <mergeCell ref="I21:I22"/>
  </mergeCells>
  <phoneticPr fontId="15" type="noConversion"/>
  <printOptions horizontalCentered="1" verticalCentered="1"/>
  <pageMargins left="0.54" right="0.38" top="0.56000000000000005" bottom="0.48" header="0.51181102362204722" footer="0.51181102362204722"/>
  <pageSetup paperSize="9" scale="84" orientation="landscape" verticalDpi="0" r:id="rId1"/>
</worksheet>
</file>

<file path=docProps/app.xml><?xml version="1.0" encoding="utf-8"?>
<Properties xmlns="http://schemas.openxmlformats.org/officeDocument/2006/extended-properties" xmlns:vt="http://schemas.openxmlformats.org/officeDocument/2006/docPropsVTypes">
  <Application>WPS 表格</Application>
  <DocSecurity>0</DocSecurity>
  <ScaleCrop>false</ScaleCrop>
  <HeadingPairs>
    <vt:vector size="2" baseType="variant">
      <vt:variant>
        <vt:lpstr>工作表</vt:lpstr>
      </vt:variant>
      <vt:variant>
        <vt:i4>1</vt:i4>
      </vt:variant>
    </vt:vector>
  </HeadingPairs>
  <TitlesOfParts>
    <vt:vector size="1" baseType="lpstr">
      <vt:lpstr>3月4日定表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lastPrinted>2022-05-13T02:52:01Z</cp:lastPrinted>
  <dcterms:created xsi:type="dcterms:W3CDTF">2021-12-27T09:27:00Z</dcterms:created>
  <dcterms:modified xsi:type="dcterms:W3CDTF">2022-06-22T02:59:08Z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257D802AE64F4538948B90725E41AE10</vt:lpwstr>
  </property>
  <property fmtid="{D5CDD505-2E9C-101B-9397-08002B2CF9AE}" pid="3" name="KSOProductBuildVer">
    <vt:lpwstr>2052-11.1.0.11294</vt:lpwstr>
  </property>
</Properties>
</file>