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正式" sheetId="2" r:id="rId1"/>
  </sheets>
  <definedNames>
    <definedName name="_xlnm._FilterDatabase" localSheetId="0" hidden="1">正式!$A$5:$U$5</definedName>
    <definedName name="_xlnm.Print_Titles" localSheetId="0">正式!$4:$5</definedName>
  </definedNames>
  <calcPr calcId="144525"/>
</workbook>
</file>

<file path=xl/sharedStrings.xml><?xml version="1.0" encoding="utf-8"?>
<sst xmlns="http://schemas.openxmlformats.org/spreadsheetml/2006/main" count="668" uniqueCount="434">
  <si>
    <t>附件1</t>
  </si>
  <si>
    <t>潜江市2020年度考试录用公务员体检人员名单</t>
  </si>
  <si>
    <t>招录单位(盖章)：</t>
  </si>
  <si>
    <t>机构
名称</t>
  </si>
  <si>
    <t>招录
机关</t>
  </si>
  <si>
    <t>招录职位</t>
  </si>
  <si>
    <t>职位代码</t>
  </si>
  <si>
    <t>招录数量</t>
  </si>
  <si>
    <t>成绩排名</t>
  </si>
  <si>
    <t>姓名</t>
  </si>
  <si>
    <t>性别</t>
  </si>
  <si>
    <t>准考证号</t>
  </si>
  <si>
    <t>笔试</t>
  </si>
  <si>
    <t>面试
分数</t>
  </si>
  <si>
    <t>面试折算分</t>
  </si>
  <si>
    <t>综合
成绩</t>
  </si>
  <si>
    <t>毕业院校</t>
  </si>
  <si>
    <t>现工作单位</t>
  </si>
  <si>
    <t>备注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</si>
  <si>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</si>
  <si>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</si>
  <si>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</si>
  <si>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</si>
  <si>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</si>
  <si>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折算分</t>
  </si>
  <si>
    <t>潜江</t>
  </si>
  <si>
    <t>中共潜江市委办公室</t>
  </si>
  <si>
    <t>办公室综合岗</t>
  </si>
  <si>
    <t>14230202015001001</t>
  </si>
  <si>
    <t>柴政</t>
  </si>
  <si>
    <t>女</t>
  </si>
  <si>
    <t>142110100514</t>
  </si>
  <si>
    <t>北方工业大学</t>
  </si>
  <si>
    <t>无</t>
  </si>
  <si>
    <t>办公室文秘岗</t>
  </si>
  <si>
    <t>14230202015001002</t>
  </si>
  <si>
    <t>段然</t>
  </si>
  <si>
    <t>男</t>
  </si>
  <si>
    <t>142110102825</t>
  </si>
  <si>
    <t>武汉纺织大学</t>
  </si>
  <si>
    <t>武汉盘龙城经济开发区第二中学</t>
  </si>
  <si>
    <t>潜江市人民政府办公室</t>
  </si>
  <si>
    <t>政务督查岗</t>
  </si>
  <si>
    <t>14230202015001003</t>
  </si>
  <si>
    <t>邹觅兰</t>
  </si>
  <si>
    <t>142110100822</t>
  </si>
  <si>
    <t>湖北工程学院新技术学院</t>
  </si>
  <si>
    <t>潜江市人民政府政务督查中心</t>
  </si>
  <si>
    <t>14230202015001004</t>
  </si>
  <si>
    <t>薛超</t>
  </si>
  <si>
    <t>142110101015</t>
  </si>
  <si>
    <t>洛阳理工学院</t>
  </si>
  <si>
    <t>陈俊江</t>
  </si>
  <si>
    <t>142110101605</t>
  </si>
  <si>
    <t>政务调度岗</t>
  </si>
  <si>
    <t>14230202015001005</t>
  </si>
  <si>
    <t>李黎</t>
  </si>
  <si>
    <t>142110100904</t>
  </si>
  <si>
    <t>中国地质大学（武汉）</t>
  </si>
  <si>
    <t>赵代成</t>
  </si>
  <si>
    <t>142110103313</t>
  </si>
  <si>
    <t>武汉东湖学院</t>
  </si>
  <si>
    <t>中建三局</t>
  </si>
  <si>
    <t>中共潜江市纪委监委机关</t>
  </si>
  <si>
    <t>14230202015001006</t>
  </si>
  <si>
    <t>张益民</t>
  </si>
  <si>
    <t>142110100622</t>
  </si>
  <si>
    <t>湖北大学知行学院</t>
  </si>
  <si>
    <t>陈彩</t>
  </si>
  <si>
    <t>142110100120</t>
  </si>
  <si>
    <t>邵阳学院</t>
  </si>
  <si>
    <t>朱玄</t>
  </si>
  <si>
    <t>142110102111</t>
  </si>
  <si>
    <t>华中科技大学</t>
  </si>
  <si>
    <t>潜江市水文水资源勘测局</t>
  </si>
  <si>
    <t>中共潜江市纪委监委派驻纪检监察组</t>
  </si>
  <si>
    <t>纪检监察岗</t>
  </si>
  <si>
    <t>14230202015001007</t>
  </si>
  <si>
    <t>卢得志</t>
  </si>
  <si>
    <t>142110103414</t>
  </si>
  <si>
    <t>长江大学</t>
  </si>
  <si>
    <t>杭州金彩科技有限公司</t>
  </si>
  <si>
    <t>陈雯璐</t>
  </si>
  <si>
    <t>142110103503</t>
  </si>
  <si>
    <t>湖北工业大学</t>
  </si>
  <si>
    <t>倪甜甜</t>
  </si>
  <si>
    <t>142110102629</t>
  </si>
  <si>
    <t>华北科技学院</t>
  </si>
  <si>
    <t>中共潜江市委党校</t>
  </si>
  <si>
    <t>文秘宣传岗</t>
  </si>
  <si>
    <t>14230202015001008</t>
  </si>
  <si>
    <t>柴荣</t>
  </si>
  <si>
    <t>142110100928</t>
  </si>
  <si>
    <t>长沙理工大学</t>
  </si>
  <si>
    <t>深圳深菱电梯工程有限公司</t>
  </si>
  <si>
    <t>左宇</t>
  </si>
  <si>
    <t>142110100515</t>
  </si>
  <si>
    <t>湖北工程学院</t>
  </si>
  <si>
    <t>钟祥市政务服务中心</t>
  </si>
  <si>
    <t>潜江市教育局</t>
  </si>
  <si>
    <t>财务会计岗</t>
  </si>
  <si>
    <t>14230202015001009</t>
  </si>
  <si>
    <t>伍玥</t>
  </si>
  <si>
    <t>142110103309</t>
  </si>
  <si>
    <t>湖北长江路桥股份有限公司</t>
  </si>
  <si>
    <t>办公室文字综合岗</t>
  </si>
  <si>
    <t>14230202015001010</t>
  </si>
  <si>
    <t>王雪纯</t>
  </si>
  <si>
    <t>142110102529</t>
  </si>
  <si>
    <t>湖南大学</t>
  </si>
  <si>
    <t>发展规划综合岗</t>
  </si>
  <si>
    <t>14230202015001011</t>
  </si>
  <si>
    <t>田锋</t>
  </si>
  <si>
    <t>142110102423</t>
  </si>
  <si>
    <t>潜江市经济和信息化局</t>
  </si>
  <si>
    <t>信息化管理岗</t>
  </si>
  <si>
    <t>14230202015001012</t>
  </si>
  <si>
    <t>成先盛</t>
  </si>
  <si>
    <t>142110101115</t>
  </si>
  <si>
    <t>湖北大学</t>
  </si>
  <si>
    <t>杭州市金融投资集团有限公司</t>
  </si>
  <si>
    <t>工业经济管理岗</t>
  </si>
  <si>
    <t>14230202015001013</t>
  </si>
  <si>
    <t>张刚</t>
  </si>
  <si>
    <t>142110103004</t>
  </si>
  <si>
    <t>武汉科技大学</t>
  </si>
  <si>
    <t>浙江开化合成材料有限公司</t>
  </si>
  <si>
    <t>14230202015001014</t>
  </si>
  <si>
    <t>赵诗君</t>
  </si>
  <si>
    <t>142110103625</t>
  </si>
  <si>
    <t>中南财经政法大学武汉学院</t>
  </si>
  <si>
    <t>14230202015001015</t>
  </si>
  <si>
    <t>黄军</t>
  </si>
  <si>
    <t>142110101027</t>
  </si>
  <si>
    <t>潜江市中心医院</t>
  </si>
  <si>
    <t>雷旭东</t>
  </si>
  <si>
    <t>142110103722</t>
  </si>
  <si>
    <t>湖北经济学院</t>
  </si>
  <si>
    <t>潜江市高石碑镇财政管理所</t>
  </si>
  <si>
    <t>潜江市司法局</t>
  </si>
  <si>
    <t>行政复议应诉和执法审查综合岗</t>
  </si>
  <si>
    <t>14230202015001018</t>
  </si>
  <si>
    <t>宋玉婷</t>
  </si>
  <si>
    <t>142110102218</t>
  </si>
  <si>
    <t>昆明理工大学</t>
  </si>
  <si>
    <t>金婵娟</t>
  </si>
  <si>
    <t>142110103029</t>
  </si>
  <si>
    <t>潜江市农产品质量安全监督管理局</t>
  </si>
  <si>
    <t>贾孟娇</t>
  </si>
  <si>
    <t>142110103804</t>
  </si>
  <si>
    <t>中南民族大学</t>
  </si>
  <si>
    <t>基层司法所综合岗</t>
  </si>
  <si>
    <t>14230202015001019</t>
  </si>
  <si>
    <t>张艳芳</t>
  </si>
  <si>
    <t>142110102602</t>
  </si>
  <si>
    <t>武汉大学</t>
  </si>
  <si>
    <t>潜江市人民调解中心</t>
  </si>
  <si>
    <t>14230202015001020</t>
  </si>
  <si>
    <t>谭瑶</t>
  </si>
  <si>
    <t>142110103218</t>
  </si>
  <si>
    <t>湖北警官学院</t>
  </si>
  <si>
    <t>潜江市生态环境局</t>
  </si>
  <si>
    <t>执法监督综合岗</t>
  </si>
  <si>
    <t>14230202015001021</t>
  </si>
  <si>
    <t>江子杨</t>
  </si>
  <si>
    <t>142110102712</t>
  </si>
  <si>
    <t>聊城大学</t>
  </si>
  <si>
    <t>刘杰</t>
  </si>
  <si>
    <t>142110103704</t>
  </si>
  <si>
    <t>潜江市园林办事处退役军人服务站</t>
  </si>
  <si>
    <t>潜江市住房和城乡建设局</t>
  </si>
  <si>
    <t>城市建设综合岗</t>
  </si>
  <si>
    <t>14230202015001022</t>
  </si>
  <si>
    <t>袁朝暾</t>
  </si>
  <si>
    <t>142110103229</t>
  </si>
  <si>
    <t>南昌航空大学</t>
  </si>
  <si>
    <t>陈世鑫</t>
  </si>
  <si>
    <t>142110103602</t>
  </si>
  <si>
    <t>华北水利水电大学</t>
  </si>
  <si>
    <t>14230202015001023</t>
  </si>
  <si>
    <t>张倩</t>
  </si>
  <si>
    <t>142110103013</t>
  </si>
  <si>
    <t>枝江市安福寺镇财政所</t>
  </si>
  <si>
    <t>潜江市交通运输局</t>
  </si>
  <si>
    <t>14230202015001024</t>
  </si>
  <si>
    <t>段华</t>
  </si>
  <si>
    <t>142110103608</t>
  </si>
  <si>
    <t>湖南文理学院</t>
  </si>
  <si>
    <t>黄冈市黄州区医疗保障服务中心</t>
  </si>
  <si>
    <t>网络信息技术岗</t>
  </si>
  <si>
    <t>14230202015001025</t>
  </si>
  <si>
    <t>张泽</t>
  </si>
  <si>
    <t>142110102224</t>
  </si>
  <si>
    <t>武汉晴川学院</t>
  </si>
  <si>
    <t>14230202015001026</t>
  </si>
  <si>
    <t>魏涵</t>
  </si>
  <si>
    <t>142110102122</t>
  </si>
  <si>
    <t>计划工程综合岗</t>
  </si>
  <si>
    <t>14230202015001027</t>
  </si>
  <si>
    <t>彭远璐</t>
  </si>
  <si>
    <t>142110101705</t>
  </si>
  <si>
    <t>武昌理工学院</t>
  </si>
  <si>
    <t>潜江市对口支援新疆工作领导小组办公室</t>
  </si>
  <si>
    <t>潜江市农业农村局</t>
  </si>
  <si>
    <t>14230202015001028</t>
  </si>
  <si>
    <t>杨镇榜</t>
  </si>
  <si>
    <t>142110101613</t>
  </si>
  <si>
    <t>潜江市文化和旅游局</t>
  </si>
  <si>
    <t>行政管理岗</t>
  </si>
  <si>
    <t>14230202015001029</t>
  </si>
  <si>
    <t>陈华屹</t>
  </si>
  <si>
    <t>142110102609</t>
  </si>
  <si>
    <t>华中师范大学</t>
  </si>
  <si>
    <t>潜江市审计局</t>
  </si>
  <si>
    <t>审计业务岗</t>
  </si>
  <si>
    <t>14230202015001032</t>
  </si>
  <si>
    <t>云思璇</t>
  </si>
  <si>
    <t>142110100813</t>
  </si>
  <si>
    <t>湖北师范大学</t>
  </si>
  <si>
    <t>刘天怡</t>
  </si>
  <si>
    <t>142110102902</t>
  </si>
  <si>
    <t>浙大城市学院</t>
  </si>
  <si>
    <t>张翌璇</t>
  </si>
  <si>
    <t>142110102102</t>
  </si>
  <si>
    <t>悉尼大学</t>
  </si>
  <si>
    <t>湖北天银循环经济有限公司</t>
  </si>
  <si>
    <t>文字综合岗</t>
  </si>
  <si>
    <t>14230202015001033</t>
  </si>
  <si>
    <t>刘梦迪</t>
  </si>
  <si>
    <t>142110103025</t>
  </si>
  <si>
    <t>潜江市熊口管理区退役军人服务站</t>
  </si>
  <si>
    <t>涂彩虹</t>
  </si>
  <si>
    <t>142110101929</t>
  </si>
  <si>
    <t>荆州市监利县新沟镇新沟中学</t>
  </si>
  <si>
    <t>潜江市医疗保障局</t>
  </si>
  <si>
    <t>办公室文秘宣传岗</t>
  </si>
  <si>
    <t>14230202015001034</t>
  </si>
  <si>
    <t>孙雪娟</t>
  </si>
  <si>
    <t>142110101201</t>
  </si>
  <si>
    <t>武汉理工大学华夏学院</t>
  </si>
  <si>
    <t>潜江市园林办事处红庙社区</t>
  </si>
  <si>
    <t>潜江市人民检察院</t>
  </si>
  <si>
    <t>司法警察</t>
  </si>
  <si>
    <t>14230202015001035</t>
  </si>
  <si>
    <t>何晋宇</t>
  </si>
  <si>
    <t>142110100326</t>
  </si>
  <si>
    <t>重庆人文科技学院</t>
  </si>
  <si>
    <t>姚文润</t>
  </si>
  <si>
    <t>142110103705</t>
  </si>
  <si>
    <t>湖北民族大学</t>
  </si>
  <si>
    <t>潜江市供销合作社联合社</t>
  </si>
  <si>
    <t>14230202015001036</t>
  </si>
  <si>
    <t>杨宇</t>
  </si>
  <si>
    <t>142110102325</t>
  </si>
  <si>
    <t>14230202015001037</t>
  </si>
  <si>
    <t>高欢</t>
  </si>
  <si>
    <t>142110103603</t>
  </si>
  <si>
    <t>武汉轻工大学</t>
  </si>
  <si>
    <t>潜江市园林办事处</t>
  </si>
  <si>
    <t>14230202015001038</t>
  </si>
  <si>
    <t>何佳</t>
  </si>
  <si>
    <t>142110106017</t>
  </si>
  <si>
    <t>14230202015001039</t>
  </si>
  <si>
    <t>叶薇</t>
  </si>
  <si>
    <t>142110104024</t>
  </si>
  <si>
    <t>潜江经济开发区</t>
  </si>
  <si>
    <t>14230202015001040</t>
  </si>
  <si>
    <t>陈苗</t>
  </si>
  <si>
    <t>142110103906</t>
  </si>
  <si>
    <t>四川师范大学</t>
  </si>
  <si>
    <t>潜江市曹禺纪念馆</t>
  </si>
  <si>
    <t>14230202015001041</t>
  </si>
  <si>
    <t>李文慧</t>
  </si>
  <si>
    <t>142110106015</t>
  </si>
  <si>
    <t>湖北理工学院</t>
  </si>
  <si>
    <t>潜江市周矶办事处</t>
  </si>
  <si>
    <t>14230202015001042</t>
  </si>
  <si>
    <t>冯霂森</t>
  </si>
  <si>
    <t>142110104501</t>
  </si>
  <si>
    <t>张芷萱</t>
  </si>
  <si>
    <t>142110104416</t>
  </si>
  <si>
    <t>陈苏慧</t>
  </si>
  <si>
    <t>142110104206</t>
  </si>
  <si>
    <t>云南财经大学</t>
  </si>
  <si>
    <t>韩英杰</t>
  </si>
  <si>
    <t>142110104916</t>
  </si>
  <si>
    <t>湖北第二师范学院</t>
  </si>
  <si>
    <t>潜江市竹根滩镇</t>
  </si>
  <si>
    <t>14230202015001043</t>
  </si>
  <si>
    <t>郭灏</t>
  </si>
  <si>
    <t>142110104820</t>
  </si>
  <si>
    <t>湖北科技学院</t>
  </si>
  <si>
    <t>周航</t>
  </si>
  <si>
    <t>142110104213</t>
  </si>
  <si>
    <t>金澳科技（湖北）化工有限公司</t>
  </si>
  <si>
    <t>14230202015001044</t>
  </si>
  <si>
    <t>汪友惠</t>
  </si>
  <si>
    <t>142110105721</t>
  </si>
  <si>
    <t>武昌工学院</t>
  </si>
  <si>
    <t>潜江市竹根滩镇群爱村</t>
  </si>
  <si>
    <t>14230202015001045</t>
  </si>
  <si>
    <t>李子昱</t>
  </si>
  <si>
    <t>142110105023</t>
  </si>
  <si>
    <t>武汉工商学院</t>
  </si>
  <si>
    <t>陈瑶</t>
  </si>
  <si>
    <t>142110105007</t>
  </si>
  <si>
    <t>湖北经济学院法商学院</t>
  </si>
  <si>
    <t>潜江市渔洋镇</t>
  </si>
  <si>
    <t>14230202015001046</t>
  </si>
  <si>
    <t>吴静轩</t>
  </si>
  <si>
    <t>142110104822</t>
  </si>
  <si>
    <t>中南财经政法大学</t>
  </si>
  <si>
    <t>潜江市熊口镇综合行政执法局</t>
  </si>
  <si>
    <t>14230202015001047</t>
  </si>
  <si>
    <t>张书涵</t>
  </si>
  <si>
    <t>142110105116</t>
  </si>
  <si>
    <t>潜江市老新镇</t>
  </si>
  <si>
    <t>14230202015001048</t>
  </si>
  <si>
    <t>黄琪</t>
  </si>
  <si>
    <t>142110103916</t>
  </si>
  <si>
    <t>中国农业大学</t>
  </si>
  <si>
    <t>14230202015001049</t>
  </si>
  <si>
    <t>刘环宇</t>
  </si>
  <si>
    <t>142110105223</t>
  </si>
  <si>
    <t>潜江市张金镇</t>
  </si>
  <si>
    <t>14230202015001050</t>
  </si>
  <si>
    <t>陈建锋</t>
  </si>
  <si>
    <t>142110105507</t>
  </si>
  <si>
    <t>14230202015001051</t>
  </si>
  <si>
    <t>付寒晶</t>
  </si>
  <si>
    <t>142110104913</t>
  </si>
  <si>
    <t>张婷</t>
  </si>
  <si>
    <t>142110104124</t>
  </si>
  <si>
    <t>湖北商贸学院</t>
  </si>
  <si>
    <t>刘婧雯</t>
  </si>
  <si>
    <t>142110105524</t>
  </si>
  <si>
    <t>河南大学</t>
  </si>
  <si>
    <t>潜江市龙湾镇</t>
  </si>
  <si>
    <t>14230202015001052</t>
  </si>
  <si>
    <t>庄佳佳</t>
  </si>
  <si>
    <t>142110104202</t>
  </si>
  <si>
    <t>武汉交通职业学院</t>
  </si>
  <si>
    <t>潜江市总口管理区江湾社区</t>
  </si>
  <si>
    <t>14230202015001053</t>
  </si>
  <si>
    <t>曾子莲</t>
  </si>
  <si>
    <t>142110105315</t>
  </si>
  <si>
    <t>潜江市熊口镇</t>
  </si>
  <si>
    <t>14230202015001054</t>
  </si>
  <si>
    <t>刘洋</t>
  </si>
  <si>
    <t>142110105010</t>
  </si>
  <si>
    <t>首都经济贸易大学</t>
  </si>
  <si>
    <t>马婉蓉</t>
  </si>
  <si>
    <t>142110104511</t>
  </si>
  <si>
    <t>刘志豪</t>
  </si>
  <si>
    <t>142110106202</t>
  </si>
  <si>
    <t>中北大学</t>
  </si>
  <si>
    <t>14230202015001055</t>
  </si>
  <si>
    <t>黄紫薇</t>
  </si>
  <si>
    <t>142110104105</t>
  </si>
  <si>
    <t>山西农业大学</t>
  </si>
  <si>
    <t>薛治理</t>
  </si>
  <si>
    <t>142110105520</t>
  </si>
  <si>
    <t>潜江市浩口镇</t>
  </si>
  <si>
    <t>14230202015001056</t>
  </si>
  <si>
    <t>彭涛</t>
  </si>
  <si>
    <t>142110105511</t>
  </si>
  <si>
    <t>积玉口镇退役军人服务站</t>
  </si>
  <si>
    <t>14230202015001057</t>
  </si>
  <si>
    <t>郑旭子</t>
  </si>
  <si>
    <t>142110104908</t>
  </si>
  <si>
    <t>潜江市高石碑镇</t>
  </si>
  <si>
    <t>14230202015001058</t>
  </si>
  <si>
    <t>聂雅文</t>
  </si>
  <si>
    <t>142110104901</t>
  </si>
  <si>
    <t>武汉科技大学城市学院</t>
  </si>
  <si>
    <t>欧阳茜子</t>
  </si>
  <si>
    <t>142110106007</t>
  </si>
  <si>
    <t>潜江市积玉口镇</t>
  </si>
  <si>
    <t>14230202015001059</t>
  </si>
  <si>
    <t>李伦</t>
  </si>
  <si>
    <t>142110104603</t>
  </si>
  <si>
    <t>辽宁科技学院</t>
  </si>
  <si>
    <t>张金镇综合行政执法局</t>
  </si>
  <si>
    <t>14230202015001060</t>
  </si>
  <si>
    <t>陆华盛</t>
  </si>
  <si>
    <t>142110104212</t>
  </si>
  <si>
    <t>潜江市乡镇（街道）机关招录村（社区）干部职位</t>
  </si>
  <si>
    <t>潜江市乡镇（街道）机关</t>
  </si>
  <si>
    <t>14230202015002061</t>
  </si>
  <si>
    <t>卢成胜</t>
  </si>
  <si>
    <t>442306809408</t>
  </si>
  <si>
    <t>潜江市园林办事处城南社区居委会</t>
  </si>
  <si>
    <t>王兴平</t>
  </si>
  <si>
    <t>442306811703</t>
  </si>
  <si>
    <t>潜江市张金镇杨桥村</t>
  </si>
  <si>
    <t>王江波</t>
  </si>
  <si>
    <t>442306812724</t>
  </si>
  <si>
    <t>中央广播电视大学</t>
  </si>
  <si>
    <t>潜江市周矶办事处爱民社区居委会</t>
  </si>
  <si>
    <t>杨春梅</t>
  </si>
  <si>
    <t>442306708720</t>
  </si>
  <si>
    <t>潜江市园林办事处喻家台社区居委会</t>
  </si>
  <si>
    <t>严飞</t>
  </si>
  <si>
    <t>442306810526</t>
  </si>
  <si>
    <t>潜江市积玉口镇永乐村村民委员会</t>
  </si>
  <si>
    <t>唐琴琴</t>
  </si>
  <si>
    <t>442306811916</t>
  </si>
  <si>
    <t>潜江市周矶办事处福康村村民委员会</t>
  </si>
  <si>
    <t>14230202015002062</t>
  </si>
  <si>
    <t>蔡晓河</t>
  </si>
  <si>
    <t>442306708104</t>
  </si>
  <si>
    <t>潜江市张金镇霸城寺村</t>
  </si>
  <si>
    <t>邓丽梅</t>
  </si>
  <si>
    <t>442306811328</t>
  </si>
  <si>
    <t>潜江市渔洋镇新台村村委会</t>
  </si>
  <si>
    <t>姚勇</t>
  </si>
  <si>
    <t>442306915124</t>
  </si>
  <si>
    <t>十堰市体育运动学校</t>
  </si>
  <si>
    <t>潜江市积玉口镇直属村</t>
  </si>
  <si>
    <t>潜江市公安机关</t>
  </si>
  <si>
    <t>潜江市公安局</t>
  </si>
  <si>
    <t>执法勤务职位1</t>
  </si>
  <si>
    <t>14230202015003016</t>
  </si>
  <si>
    <t>王昌</t>
  </si>
  <si>
    <t>142110106401</t>
  </si>
  <si>
    <t>潜江市公安局指挥中心（办公室）（辅警）</t>
  </si>
  <si>
    <t>执法勤务职位2</t>
  </si>
  <si>
    <t>14230202015003017</t>
  </si>
  <si>
    <t>代逸</t>
  </si>
  <si>
    <t>142110106402</t>
  </si>
  <si>
    <t>长江大学文理学院</t>
  </si>
  <si>
    <t>潜江市公安局刑事侦查支队（辅警）</t>
  </si>
  <si>
    <t>递补</t>
  </si>
  <si>
    <t xml:space="preserve"> 备注：
1、不组织专业科目笔试的，综合成绩=（行政职业能力测验试卷成绩×0.55+申论试卷成绩×0.45）×0.5 +面试成绩×0.5。
2、公安机关（不含森林公安）职位，综合成绩=（行政职业能力测验试卷成绩×0.40+申论试卷成绩×0.30+公安专业科目考试×0.3）×0.5+面试成绩×0.5。
3、其他组织专业科目考试的职位，综合成绩=（行政职业能力测验试卷成绩×0.55+申论试卷成绩×0.45）×0.4+专业科目考试×0.2+面试成绩×0.4。
4、面向村（社区）干部考试录用乡镇（街道）公务员职位，综合成绩=综合知识测试×0.5 +面试成绩×0.5。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</si>
</sst>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黑体"/>
      <charset val="134"/>
    </font>
    <font>
      <b/>
      <sz val="11"/>
      <name val="仿宋_GB2312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5" fillId="32" borderId="12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1" fillId="0" borderId="0" xfId="49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2" fillId="0" borderId="0" xfId="49" applyFont="1" applyBorder="1" applyAlignment="1">
      <alignment horizontal="left" vertical="center" wrapText="1"/>
    </xf>
    <xf numFmtId="0" fontId="3" fillId="0" borderId="0" xfId="49" applyFont="1" applyBorder="1" applyAlignment="1">
      <alignment horizontal="center" vertical="center" wrapText="1"/>
    </xf>
    <xf numFmtId="0" fontId="1" fillId="0" borderId="0" xfId="49" applyBorder="1" applyAlignment="1">
      <alignment horizontal="left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2" fillId="0" borderId="0" xfId="49" applyNumberFormat="1" applyFont="1" applyBorder="1" applyAlignment="1">
      <alignment horizontal="left" vertical="center" wrapText="1"/>
    </xf>
    <xf numFmtId="49" fontId="3" fillId="0" borderId="0" xfId="49" applyNumberFormat="1" applyFont="1" applyBorder="1" applyAlignment="1">
      <alignment horizontal="center" vertical="center" wrapText="1"/>
    </xf>
    <xf numFmtId="49" fontId="1" fillId="0" borderId="0" xfId="49" applyNumberFormat="1" applyBorder="1" applyAlignment="1">
      <alignment horizontal="left" vertical="center" wrapText="1"/>
    </xf>
    <xf numFmtId="0" fontId="6" fillId="0" borderId="1" xfId="49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0" xfId="49" applyFont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 wrapText="1"/>
    </xf>
    <xf numFmtId="49" fontId="5" fillId="0" borderId="1" xfId="49" applyNumberFormat="1" applyFont="1" applyBorder="1" applyAlignment="1">
      <alignment horizontal="left" vertical="center" wrapText="1"/>
    </xf>
    <xf numFmtId="0" fontId="5" fillId="0" borderId="2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0"/>
  <sheetViews>
    <sheetView tabSelected="1" topLeftCell="A34" workbookViewId="0">
      <selection activeCell="A89" sqref="A89:A97"/>
    </sheetView>
  </sheetViews>
  <sheetFormatPr defaultColWidth="9" defaultRowHeight="13.5"/>
  <cols>
    <col min="1" max="1" width="5.5" style="2" customWidth="1"/>
    <col min="2" max="2" width="10" style="3" customWidth="1"/>
    <col min="3" max="3" width="6.875" style="3" customWidth="1"/>
    <col min="4" max="4" width="17.375" style="3" customWidth="1"/>
    <col min="5" max="6" width="4.125" style="2" customWidth="1"/>
    <col min="7" max="7" width="7.5" style="2" customWidth="1"/>
    <col min="8" max="8" width="3" style="2" customWidth="1"/>
    <col min="9" max="9" width="12.25" style="2" customWidth="1"/>
    <col min="10" max="10" width="6.75" style="2" customWidth="1"/>
    <col min="11" max="11" width="6.875" style="2" customWidth="1"/>
    <col min="12" max="12" width="6.375" style="2" customWidth="1"/>
    <col min="13" max="13" width="5.375" style="2" customWidth="1"/>
    <col min="14" max="14" width="5.625" style="2" customWidth="1"/>
    <col min="15" max="15" width="7.25" style="2" customWidth="1"/>
    <col min="16" max="16" width="7.25833333333333" style="4" customWidth="1"/>
    <col min="17" max="18" width="7.25833333333333" style="2" customWidth="1"/>
    <col min="19" max="19" width="10.3583333333333" style="5" customWidth="1"/>
    <col min="20" max="20" width="14.45" style="5" customWidth="1"/>
    <col min="21" max="21" width="8.33333333333333" style="3" customWidth="1"/>
    <col min="22" max="16384" width="9" style="3"/>
  </cols>
  <sheetData>
    <row r="1" s="1" customFormat="1" ht="19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18"/>
      <c r="Q1" s="6"/>
      <c r="R1" s="6"/>
      <c r="S1" s="6"/>
      <c r="T1" s="6"/>
      <c r="U1" s="6"/>
    </row>
    <row r="2" s="1" customFormat="1" ht="44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9"/>
      <c r="Q2" s="7"/>
      <c r="R2" s="7"/>
      <c r="S2" s="24"/>
      <c r="T2" s="24"/>
      <c r="U2" s="7"/>
    </row>
    <row r="3" s="1" customFormat="1" ht="24" customHeight="1" spans="1:2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20"/>
      <c r="Q3" s="8"/>
      <c r="R3" s="8"/>
      <c r="S3" s="8"/>
      <c r="T3" s="8"/>
      <c r="U3" s="8"/>
    </row>
    <row r="4" s="1" customFormat="1" ht="24" customHeight="1" spans="1:21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21"/>
      <c r="L4" s="21"/>
      <c r="M4" s="21"/>
      <c r="N4" s="21"/>
      <c r="O4" s="21"/>
      <c r="P4" s="22" t="s">
        <v>13</v>
      </c>
      <c r="Q4" s="9" t="s">
        <v>14</v>
      </c>
      <c r="R4" s="9" t="s">
        <v>15</v>
      </c>
      <c r="S4" s="9" t="s">
        <v>16</v>
      </c>
      <c r="T4" s="9" t="s">
        <v>17</v>
      </c>
      <c r="U4" s="9" t="s">
        <v>18</v>
      </c>
    </row>
    <row r="5" s="2" customFormat="1" ht="81" spans="1:21">
      <c r="A5" s="9"/>
      <c r="B5" s="9"/>
      <c r="C5" s="9"/>
      <c r="D5" s="9"/>
      <c r="E5" s="9"/>
      <c r="F5" s="10"/>
      <c r="G5" s="9"/>
      <c r="H5" s="9"/>
      <c r="I5" s="9"/>
      <c r="J5" s="9" t="s">
        <v>19</v>
      </c>
      <c r="K5" s="9" t="s">
        <v>20</v>
      </c>
      <c r="L5" s="9" t="s">
        <v>21</v>
      </c>
      <c r="M5" s="9" t="s">
        <v>22</v>
      </c>
      <c r="N5" s="9" t="s">
        <v>23</v>
      </c>
      <c r="O5" s="9" t="s">
        <v>24</v>
      </c>
      <c r="P5" s="22"/>
      <c r="Q5" s="9"/>
      <c r="R5" s="9"/>
      <c r="S5" s="9"/>
      <c r="T5" s="9"/>
      <c r="U5" s="9"/>
    </row>
    <row r="6" ht="36" customHeight="1" spans="1:21">
      <c r="A6" s="30" t="s">
        <v>25</v>
      </c>
      <c r="B6" s="31" t="s">
        <v>26</v>
      </c>
      <c r="C6" s="31" t="s">
        <v>27</v>
      </c>
      <c r="D6" s="31" t="s">
        <v>28</v>
      </c>
      <c r="E6" s="12">
        <v>1</v>
      </c>
      <c r="F6" s="12">
        <v>1</v>
      </c>
      <c r="G6" s="31" t="s">
        <v>29</v>
      </c>
      <c r="H6" s="31" t="s">
        <v>30</v>
      </c>
      <c r="I6" s="31" t="s">
        <v>31</v>
      </c>
      <c r="J6" s="12">
        <v>68</v>
      </c>
      <c r="K6" s="12">
        <v>67.5</v>
      </c>
      <c r="L6" s="12">
        <v>0</v>
      </c>
      <c r="M6" s="12">
        <v>0</v>
      </c>
      <c r="N6" s="12">
        <v>0</v>
      </c>
      <c r="O6" s="12">
        <v>33.8875</v>
      </c>
      <c r="P6" s="23">
        <v>86.9</v>
      </c>
      <c r="Q6" s="12">
        <f t="shared" ref="Q6:Q69" si="0">P6*0.5</f>
        <v>43.45</v>
      </c>
      <c r="R6" s="12">
        <f t="shared" ref="R6:R69" si="1">O6+Q6</f>
        <v>77.3375</v>
      </c>
      <c r="S6" s="31" t="s">
        <v>32</v>
      </c>
      <c r="T6" s="31" t="s">
        <v>33</v>
      </c>
      <c r="U6" s="25"/>
    </row>
    <row r="7" ht="36" customHeight="1" spans="1:21">
      <c r="A7" s="13"/>
      <c r="B7" s="12"/>
      <c r="C7" s="31" t="s">
        <v>34</v>
      </c>
      <c r="D7" s="31" t="s">
        <v>35</v>
      </c>
      <c r="E7" s="12">
        <v>1</v>
      </c>
      <c r="F7" s="12">
        <v>1</v>
      </c>
      <c r="G7" s="31" t="s">
        <v>36</v>
      </c>
      <c r="H7" s="31" t="s">
        <v>37</v>
      </c>
      <c r="I7" s="31" t="s">
        <v>38</v>
      </c>
      <c r="J7" s="12">
        <v>69.6</v>
      </c>
      <c r="K7" s="12">
        <v>68.5</v>
      </c>
      <c r="L7" s="12">
        <v>0</v>
      </c>
      <c r="M7" s="12">
        <v>0</v>
      </c>
      <c r="N7" s="12">
        <v>0</v>
      </c>
      <c r="O7" s="12">
        <v>34.5525</v>
      </c>
      <c r="P7" s="23">
        <v>84.4</v>
      </c>
      <c r="Q7" s="12">
        <f t="shared" si="0"/>
        <v>42.2</v>
      </c>
      <c r="R7" s="12">
        <f t="shared" si="1"/>
        <v>76.7525</v>
      </c>
      <c r="S7" s="31" t="s">
        <v>39</v>
      </c>
      <c r="T7" s="31" t="s">
        <v>40</v>
      </c>
      <c r="U7" s="26"/>
    </row>
    <row r="8" ht="36" customHeight="1" spans="1:21">
      <c r="A8" s="13"/>
      <c r="B8" s="31" t="s">
        <v>41</v>
      </c>
      <c r="C8" s="31" t="s">
        <v>42</v>
      </c>
      <c r="D8" s="31" t="s">
        <v>43</v>
      </c>
      <c r="E8" s="12">
        <v>1</v>
      </c>
      <c r="F8" s="12">
        <v>1</v>
      </c>
      <c r="G8" s="31" t="s">
        <v>44</v>
      </c>
      <c r="H8" s="31" t="s">
        <v>30</v>
      </c>
      <c r="I8" s="31" t="s">
        <v>45</v>
      </c>
      <c r="J8" s="12">
        <v>68</v>
      </c>
      <c r="K8" s="12">
        <v>69.5</v>
      </c>
      <c r="L8" s="12">
        <v>0</v>
      </c>
      <c r="M8" s="12">
        <v>0</v>
      </c>
      <c r="N8" s="12">
        <v>0</v>
      </c>
      <c r="O8" s="12">
        <v>34.3375</v>
      </c>
      <c r="P8" s="23">
        <v>83.5</v>
      </c>
      <c r="Q8" s="12">
        <f t="shared" si="0"/>
        <v>41.75</v>
      </c>
      <c r="R8" s="12">
        <f t="shared" si="1"/>
        <v>76.0875</v>
      </c>
      <c r="S8" s="31" t="s">
        <v>46</v>
      </c>
      <c r="T8" s="31" t="s">
        <v>47</v>
      </c>
      <c r="U8" s="26"/>
    </row>
    <row r="9" ht="36" customHeight="1" spans="1:21">
      <c r="A9" s="13"/>
      <c r="B9" s="12"/>
      <c r="C9" s="31" t="s">
        <v>27</v>
      </c>
      <c r="D9" s="31" t="s">
        <v>48</v>
      </c>
      <c r="E9" s="12">
        <v>2</v>
      </c>
      <c r="F9" s="12">
        <v>1</v>
      </c>
      <c r="G9" s="31" t="s">
        <v>49</v>
      </c>
      <c r="H9" s="31" t="s">
        <v>37</v>
      </c>
      <c r="I9" s="31" t="s">
        <v>50</v>
      </c>
      <c r="J9" s="12">
        <v>69.6</v>
      </c>
      <c r="K9" s="12">
        <v>68</v>
      </c>
      <c r="L9" s="12">
        <v>0</v>
      </c>
      <c r="M9" s="12">
        <v>0</v>
      </c>
      <c r="N9" s="12">
        <v>0</v>
      </c>
      <c r="O9" s="12">
        <v>34.44</v>
      </c>
      <c r="P9" s="23">
        <v>88.7</v>
      </c>
      <c r="Q9" s="12">
        <f t="shared" si="0"/>
        <v>44.35</v>
      </c>
      <c r="R9" s="12">
        <f t="shared" si="1"/>
        <v>78.79</v>
      </c>
      <c r="S9" s="31" t="s">
        <v>51</v>
      </c>
      <c r="T9" s="12" t="s">
        <v>33</v>
      </c>
      <c r="U9" s="26"/>
    </row>
    <row r="10" ht="36" customHeight="1" spans="1:21">
      <c r="A10" s="13"/>
      <c r="B10" s="12"/>
      <c r="C10" s="12"/>
      <c r="D10" s="12"/>
      <c r="E10" s="12"/>
      <c r="F10" s="12">
        <v>2</v>
      </c>
      <c r="G10" s="31" t="s">
        <v>52</v>
      </c>
      <c r="H10" s="31" t="s">
        <v>30</v>
      </c>
      <c r="I10" s="31" t="s">
        <v>53</v>
      </c>
      <c r="J10" s="12">
        <v>71.2</v>
      </c>
      <c r="K10" s="12">
        <v>74.5</v>
      </c>
      <c r="L10" s="12">
        <v>0</v>
      </c>
      <c r="M10" s="12">
        <v>0</v>
      </c>
      <c r="N10" s="12">
        <v>0</v>
      </c>
      <c r="O10" s="12">
        <v>36.3425</v>
      </c>
      <c r="P10" s="23">
        <v>83.3</v>
      </c>
      <c r="Q10" s="12">
        <f t="shared" si="0"/>
        <v>41.65</v>
      </c>
      <c r="R10" s="12">
        <f t="shared" si="1"/>
        <v>77.9925</v>
      </c>
      <c r="S10" s="31" t="s">
        <v>39</v>
      </c>
      <c r="T10" s="31" t="s">
        <v>33</v>
      </c>
      <c r="U10" s="26"/>
    </row>
    <row r="11" ht="36" customHeight="1" spans="1:21">
      <c r="A11" s="13"/>
      <c r="B11" s="12"/>
      <c r="C11" s="31" t="s">
        <v>54</v>
      </c>
      <c r="D11" s="31" t="s">
        <v>55</v>
      </c>
      <c r="E11" s="12">
        <v>2</v>
      </c>
      <c r="F11" s="12">
        <v>1</v>
      </c>
      <c r="G11" s="31" t="s">
        <v>56</v>
      </c>
      <c r="H11" s="31" t="s">
        <v>37</v>
      </c>
      <c r="I11" s="31" t="s">
        <v>57</v>
      </c>
      <c r="J11" s="12">
        <v>77.6</v>
      </c>
      <c r="K11" s="12">
        <v>70</v>
      </c>
      <c r="L11" s="12">
        <v>0</v>
      </c>
      <c r="M11" s="12">
        <v>0</v>
      </c>
      <c r="N11" s="12">
        <v>0</v>
      </c>
      <c r="O11" s="12">
        <v>37.09</v>
      </c>
      <c r="P11" s="23">
        <v>80.7</v>
      </c>
      <c r="Q11" s="12">
        <f t="shared" si="0"/>
        <v>40.35</v>
      </c>
      <c r="R11" s="12">
        <f t="shared" si="1"/>
        <v>77.44</v>
      </c>
      <c r="S11" s="31" t="s">
        <v>58</v>
      </c>
      <c r="T11" s="31" t="s">
        <v>33</v>
      </c>
      <c r="U11" s="26"/>
    </row>
    <row r="12" ht="36" customHeight="1" spans="1:21">
      <c r="A12" s="13"/>
      <c r="B12" s="12"/>
      <c r="C12" s="12"/>
      <c r="D12" s="12"/>
      <c r="E12" s="12"/>
      <c r="F12" s="12">
        <v>2</v>
      </c>
      <c r="G12" s="31" t="s">
        <v>59</v>
      </c>
      <c r="H12" s="31" t="s">
        <v>37</v>
      </c>
      <c r="I12" s="31" t="s">
        <v>60</v>
      </c>
      <c r="J12" s="12">
        <v>68</v>
      </c>
      <c r="K12" s="12">
        <v>71.5</v>
      </c>
      <c r="L12" s="12">
        <v>0</v>
      </c>
      <c r="M12" s="12">
        <v>0</v>
      </c>
      <c r="N12" s="12">
        <v>0</v>
      </c>
      <c r="O12" s="12">
        <v>34.7875</v>
      </c>
      <c r="P12" s="23">
        <v>83.9</v>
      </c>
      <c r="Q12" s="12">
        <f t="shared" si="0"/>
        <v>41.95</v>
      </c>
      <c r="R12" s="12">
        <f t="shared" si="1"/>
        <v>76.7375</v>
      </c>
      <c r="S12" s="31" t="s">
        <v>61</v>
      </c>
      <c r="T12" s="31" t="s">
        <v>62</v>
      </c>
      <c r="U12" s="26"/>
    </row>
    <row r="13" ht="36" customHeight="1" spans="1:21">
      <c r="A13" s="13"/>
      <c r="B13" s="31" t="s">
        <v>63</v>
      </c>
      <c r="C13" s="31" t="s">
        <v>27</v>
      </c>
      <c r="D13" s="31" t="s">
        <v>64</v>
      </c>
      <c r="E13" s="12">
        <v>3</v>
      </c>
      <c r="F13" s="12">
        <v>1</v>
      </c>
      <c r="G13" s="31" t="s">
        <v>65</v>
      </c>
      <c r="H13" s="31" t="s">
        <v>37</v>
      </c>
      <c r="I13" s="31" t="s">
        <v>66</v>
      </c>
      <c r="J13" s="12">
        <v>71.2</v>
      </c>
      <c r="K13" s="12">
        <v>74.5</v>
      </c>
      <c r="L13" s="12">
        <v>0</v>
      </c>
      <c r="M13" s="12">
        <v>0</v>
      </c>
      <c r="N13" s="12">
        <v>0</v>
      </c>
      <c r="O13" s="12">
        <v>36.3425</v>
      </c>
      <c r="P13" s="23">
        <v>82.8</v>
      </c>
      <c r="Q13" s="12">
        <f t="shared" si="0"/>
        <v>41.4</v>
      </c>
      <c r="R13" s="12">
        <f t="shared" si="1"/>
        <v>77.7425</v>
      </c>
      <c r="S13" s="31" t="s">
        <v>67</v>
      </c>
      <c r="T13" s="31" t="s">
        <v>33</v>
      </c>
      <c r="U13" s="26"/>
    </row>
    <row r="14" ht="36" customHeight="1" spans="1:21">
      <c r="A14" s="14"/>
      <c r="B14" s="12"/>
      <c r="C14" s="12"/>
      <c r="D14" s="12"/>
      <c r="E14" s="12"/>
      <c r="F14" s="12">
        <v>2</v>
      </c>
      <c r="G14" s="31" t="s">
        <v>68</v>
      </c>
      <c r="H14" s="31" t="s">
        <v>30</v>
      </c>
      <c r="I14" s="31" t="s">
        <v>69</v>
      </c>
      <c r="J14" s="12">
        <v>68</v>
      </c>
      <c r="K14" s="12">
        <v>69.5</v>
      </c>
      <c r="L14" s="12">
        <v>0</v>
      </c>
      <c r="M14" s="12">
        <v>0</v>
      </c>
      <c r="N14" s="12">
        <v>0</v>
      </c>
      <c r="O14" s="12">
        <v>34.3375</v>
      </c>
      <c r="P14" s="23">
        <v>85.6</v>
      </c>
      <c r="Q14" s="12">
        <f t="shared" si="0"/>
        <v>42.8</v>
      </c>
      <c r="R14" s="12">
        <f t="shared" si="1"/>
        <v>77.1375</v>
      </c>
      <c r="S14" s="31" t="s">
        <v>70</v>
      </c>
      <c r="T14" s="31" t="s">
        <v>33</v>
      </c>
      <c r="U14" s="26"/>
    </row>
    <row r="15" ht="36" customHeight="1" spans="1:21">
      <c r="A15" s="30" t="s">
        <v>25</v>
      </c>
      <c r="B15" s="31" t="s">
        <v>63</v>
      </c>
      <c r="C15" s="31" t="s">
        <v>27</v>
      </c>
      <c r="D15" s="31" t="s">
        <v>64</v>
      </c>
      <c r="E15" s="12">
        <v>3</v>
      </c>
      <c r="F15" s="12">
        <v>3</v>
      </c>
      <c r="G15" s="31" t="s">
        <v>71</v>
      </c>
      <c r="H15" s="31" t="s">
        <v>37</v>
      </c>
      <c r="I15" s="31" t="s">
        <v>72</v>
      </c>
      <c r="J15" s="12">
        <v>70.4</v>
      </c>
      <c r="K15" s="12">
        <v>65.5</v>
      </c>
      <c r="L15" s="12">
        <v>0</v>
      </c>
      <c r="M15" s="12">
        <v>0</v>
      </c>
      <c r="N15" s="12">
        <v>0</v>
      </c>
      <c r="O15" s="12">
        <v>34.0975</v>
      </c>
      <c r="P15" s="23">
        <v>83.1</v>
      </c>
      <c r="Q15" s="12">
        <f t="shared" si="0"/>
        <v>41.55</v>
      </c>
      <c r="R15" s="12">
        <f t="shared" si="1"/>
        <v>75.6475</v>
      </c>
      <c r="S15" s="31" t="s">
        <v>73</v>
      </c>
      <c r="T15" s="31" t="s">
        <v>74</v>
      </c>
      <c r="U15" s="26"/>
    </row>
    <row r="16" ht="36" customHeight="1" spans="1:21">
      <c r="A16" s="13"/>
      <c r="B16" s="31" t="s">
        <v>75</v>
      </c>
      <c r="C16" s="31" t="s">
        <v>76</v>
      </c>
      <c r="D16" s="31" t="s">
        <v>77</v>
      </c>
      <c r="E16" s="12">
        <v>3</v>
      </c>
      <c r="F16" s="12">
        <v>1</v>
      </c>
      <c r="G16" s="31" t="s">
        <v>78</v>
      </c>
      <c r="H16" s="31" t="s">
        <v>30</v>
      </c>
      <c r="I16" s="31" t="s">
        <v>79</v>
      </c>
      <c r="J16" s="12">
        <v>80.8</v>
      </c>
      <c r="K16" s="12">
        <v>74</v>
      </c>
      <c r="L16" s="12">
        <v>0</v>
      </c>
      <c r="M16" s="12">
        <v>0</v>
      </c>
      <c r="N16" s="12">
        <v>0</v>
      </c>
      <c r="O16" s="12">
        <v>38.87</v>
      </c>
      <c r="P16" s="23">
        <v>81.8</v>
      </c>
      <c r="Q16" s="12">
        <f t="shared" si="0"/>
        <v>40.9</v>
      </c>
      <c r="R16" s="12">
        <f t="shared" si="1"/>
        <v>79.77</v>
      </c>
      <c r="S16" s="31" t="s">
        <v>80</v>
      </c>
      <c r="T16" s="31" t="s">
        <v>81</v>
      </c>
      <c r="U16" s="26"/>
    </row>
    <row r="17" ht="36" customHeight="1" spans="1:21">
      <c r="A17" s="13"/>
      <c r="B17" s="12"/>
      <c r="C17" s="12"/>
      <c r="D17" s="12"/>
      <c r="E17" s="12"/>
      <c r="F17" s="12">
        <v>2</v>
      </c>
      <c r="G17" s="31" t="s">
        <v>82</v>
      </c>
      <c r="H17" s="31" t="s">
        <v>30</v>
      </c>
      <c r="I17" s="31" t="s">
        <v>83</v>
      </c>
      <c r="J17" s="12">
        <v>68</v>
      </c>
      <c r="K17" s="12">
        <v>74.5</v>
      </c>
      <c r="L17" s="12">
        <v>0</v>
      </c>
      <c r="M17" s="12">
        <v>0</v>
      </c>
      <c r="N17" s="12">
        <v>0</v>
      </c>
      <c r="O17" s="12">
        <v>35.4625</v>
      </c>
      <c r="P17" s="23">
        <v>87.8</v>
      </c>
      <c r="Q17" s="12">
        <f t="shared" si="0"/>
        <v>43.9</v>
      </c>
      <c r="R17" s="12">
        <f t="shared" si="1"/>
        <v>79.3625</v>
      </c>
      <c r="S17" s="31" t="s">
        <v>84</v>
      </c>
      <c r="T17" s="31" t="s">
        <v>33</v>
      </c>
      <c r="U17" s="26"/>
    </row>
    <row r="18" ht="36" customHeight="1" spans="1:21">
      <c r="A18" s="13"/>
      <c r="B18" s="12"/>
      <c r="C18" s="12"/>
      <c r="D18" s="12"/>
      <c r="E18" s="12"/>
      <c r="F18" s="12">
        <v>3</v>
      </c>
      <c r="G18" s="31" t="s">
        <v>85</v>
      </c>
      <c r="H18" s="31" t="s">
        <v>30</v>
      </c>
      <c r="I18" s="31" t="s">
        <v>86</v>
      </c>
      <c r="J18" s="12">
        <v>76</v>
      </c>
      <c r="K18" s="12">
        <v>68.5</v>
      </c>
      <c r="L18" s="12">
        <v>0</v>
      </c>
      <c r="M18" s="12">
        <v>0</v>
      </c>
      <c r="N18" s="12">
        <v>0</v>
      </c>
      <c r="O18" s="12">
        <v>36.3125</v>
      </c>
      <c r="P18" s="23">
        <v>81.2</v>
      </c>
      <c r="Q18" s="12">
        <f t="shared" si="0"/>
        <v>40.6</v>
      </c>
      <c r="R18" s="12">
        <f t="shared" si="1"/>
        <v>76.9125</v>
      </c>
      <c r="S18" s="31" t="s">
        <v>87</v>
      </c>
      <c r="T18" s="31" t="s">
        <v>33</v>
      </c>
      <c r="U18" s="26"/>
    </row>
    <row r="19" ht="36" customHeight="1" spans="1:21">
      <c r="A19" s="13"/>
      <c r="B19" s="31" t="s">
        <v>88</v>
      </c>
      <c r="C19" s="31" t="s">
        <v>89</v>
      </c>
      <c r="D19" s="31" t="s">
        <v>90</v>
      </c>
      <c r="E19" s="12">
        <v>2</v>
      </c>
      <c r="F19" s="12">
        <v>1</v>
      </c>
      <c r="G19" s="31" t="s">
        <v>91</v>
      </c>
      <c r="H19" s="31" t="s">
        <v>30</v>
      </c>
      <c r="I19" s="31" t="s">
        <v>92</v>
      </c>
      <c r="J19" s="12">
        <v>73.6</v>
      </c>
      <c r="K19" s="12">
        <v>67</v>
      </c>
      <c r="L19" s="12">
        <v>0</v>
      </c>
      <c r="M19" s="12">
        <v>0</v>
      </c>
      <c r="N19" s="12">
        <v>0</v>
      </c>
      <c r="O19" s="12">
        <v>35.315</v>
      </c>
      <c r="P19" s="23">
        <v>82.4</v>
      </c>
      <c r="Q19" s="12">
        <f t="shared" si="0"/>
        <v>41.2</v>
      </c>
      <c r="R19" s="12">
        <f t="shared" si="1"/>
        <v>76.515</v>
      </c>
      <c r="S19" s="31" t="s">
        <v>93</v>
      </c>
      <c r="T19" s="31" t="s">
        <v>94</v>
      </c>
      <c r="U19" s="26"/>
    </row>
    <row r="20" ht="36" customHeight="1" spans="1:21">
      <c r="A20" s="13"/>
      <c r="B20" s="12"/>
      <c r="C20" s="12"/>
      <c r="D20" s="12"/>
      <c r="E20" s="12"/>
      <c r="F20" s="12">
        <v>2</v>
      </c>
      <c r="G20" s="31" t="s">
        <v>95</v>
      </c>
      <c r="H20" s="31" t="s">
        <v>30</v>
      </c>
      <c r="I20" s="31" t="s">
        <v>96</v>
      </c>
      <c r="J20" s="12">
        <v>60</v>
      </c>
      <c r="K20" s="12">
        <v>66.5</v>
      </c>
      <c r="L20" s="12">
        <v>0</v>
      </c>
      <c r="M20" s="12">
        <v>0</v>
      </c>
      <c r="N20" s="12">
        <v>0</v>
      </c>
      <c r="O20" s="12">
        <v>31.4625</v>
      </c>
      <c r="P20" s="23">
        <v>83.8</v>
      </c>
      <c r="Q20" s="12">
        <f t="shared" si="0"/>
        <v>41.9</v>
      </c>
      <c r="R20" s="12">
        <f t="shared" si="1"/>
        <v>73.3625</v>
      </c>
      <c r="S20" s="31" t="s">
        <v>97</v>
      </c>
      <c r="T20" s="31" t="s">
        <v>98</v>
      </c>
      <c r="U20" s="26"/>
    </row>
    <row r="21" ht="36" customHeight="1" spans="1:21">
      <c r="A21" s="13"/>
      <c r="B21" s="30" t="s">
        <v>99</v>
      </c>
      <c r="C21" s="30" t="s">
        <v>100</v>
      </c>
      <c r="D21" s="30" t="s">
        <v>101</v>
      </c>
      <c r="E21" s="11">
        <v>1</v>
      </c>
      <c r="F21" s="11">
        <v>1</v>
      </c>
      <c r="G21" s="31" t="s">
        <v>102</v>
      </c>
      <c r="H21" s="31" t="s">
        <v>30</v>
      </c>
      <c r="I21" s="31" t="s">
        <v>103</v>
      </c>
      <c r="J21" s="12">
        <v>64</v>
      </c>
      <c r="K21" s="12">
        <v>70.5</v>
      </c>
      <c r="L21" s="12">
        <v>0</v>
      </c>
      <c r="M21" s="12">
        <v>0</v>
      </c>
      <c r="N21" s="12">
        <v>0</v>
      </c>
      <c r="O21" s="12">
        <v>33.4625</v>
      </c>
      <c r="P21" s="23">
        <v>84.4</v>
      </c>
      <c r="Q21" s="12">
        <f t="shared" si="0"/>
        <v>42.2</v>
      </c>
      <c r="R21" s="12">
        <f t="shared" si="1"/>
        <v>75.6625</v>
      </c>
      <c r="S21" s="31" t="s">
        <v>80</v>
      </c>
      <c r="T21" s="31" t="s">
        <v>104</v>
      </c>
      <c r="U21" s="26"/>
    </row>
    <row r="22" ht="36" customHeight="1" spans="1:21">
      <c r="A22" s="13"/>
      <c r="B22" s="13"/>
      <c r="C22" s="31" t="s">
        <v>105</v>
      </c>
      <c r="D22" s="31" t="s">
        <v>106</v>
      </c>
      <c r="E22" s="12">
        <v>1</v>
      </c>
      <c r="F22" s="11">
        <v>1</v>
      </c>
      <c r="G22" s="31" t="s">
        <v>107</v>
      </c>
      <c r="H22" s="31" t="s">
        <v>30</v>
      </c>
      <c r="I22" s="31" t="s">
        <v>108</v>
      </c>
      <c r="J22" s="12">
        <v>72</v>
      </c>
      <c r="K22" s="12">
        <v>74.5</v>
      </c>
      <c r="L22" s="12">
        <v>0</v>
      </c>
      <c r="M22" s="12">
        <v>0</v>
      </c>
      <c r="N22" s="12">
        <v>0</v>
      </c>
      <c r="O22" s="12">
        <v>36.5625</v>
      </c>
      <c r="P22" s="23">
        <v>82.6</v>
      </c>
      <c r="Q22" s="12">
        <f t="shared" si="0"/>
        <v>41.3</v>
      </c>
      <c r="R22" s="12">
        <f t="shared" si="1"/>
        <v>77.8625</v>
      </c>
      <c r="S22" s="31" t="s">
        <v>109</v>
      </c>
      <c r="T22" s="31" t="s">
        <v>33</v>
      </c>
      <c r="U22" s="26"/>
    </row>
    <row r="23" ht="36" customHeight="1" spans="1:21">
      <c r="A23" s="13"/>
      <c r="B23" s="13"/>
      <c r="C23" s="31" t="s">
        <v>110</v>
      </c>
      <c r="D23" s="31" t="s">
        <v>111</v>
      </c>
      <c r="E23" s="12">
        <v>1</v>
      </c>
      <c r="F23" s="11">
        <v>1</v>
      </c>
      <c r="G23" s="31" t="s">
        <v>112</v>
      </c>
      <c r="H23" s="31" t="s">
        <v>37</v>
      </c>
      <c r="I23" s="31" t="s">
        <v>113</v>
      </c>
      <c r="J23" s="12">
        <v>72.8</v>
      </c>
      <c r="K23" s="12">
        <v>74</v>
      </c>
      <c r="L23" s="12">
        <v>0</v>
      </c>
      <c r="M23" s="12">
        <v>0</v>
      </c>
      <c r="N23" s="12">
        <v>0</v>
      </c>
      <c r="O23" s="12">
        <v>36.67</v>
      </c>
      <c r="P23" s="23">
        <v>80.3</v>
      </c>
      <c r="Q23" s="12">
        <f t="shared" si="0"/>
        <v>40.15</v>
      </c>
      <c r="R23" s="12">
        <f t="shared" si="1"/>
        <v>76.82</v>
      </c>
      <c r="S23" s="31" t="s">
        <v>97</v>
      </c>
      <c r="T23" s="31" t="s">
        <v>33</v>
      </c>
      <c r="U23" s="26"/>
    </row>
    <row r="24" ht="36" customHeight="1" spans="1:21">
      <c r="A24" s="13"/>
      <c r="B24" s="32" t="s">
        <v>114</v>
      </c>
      <c r="C24" s="31" t="s">
        <v>115</v>
      </c>
      <c r="D24" s="31" t="s">
        <v>116</v>
      </c>
      <c r="E24" s="12">
        <v>1</v>
      </c>
      <c r="F24" s="11">
        <v>1</v>
      </c>
      <c r="G24" s="31" t="s">
        <v>117</v>
      </c>
      <c r="H24" s="31" t="s">
        <v>37</v>
      </c>
      <c r="I24" s="31" t="s">
        <v>118</v>
      </c>
      <c r="J24" s="12">
        <v>64.8</v>
      </c>
      <c r="K24" s="12">
        <v>69</v>
      </c>
      <c r="L24" s="12">
        <v>0</v>
      </c>
      <c r="M24" s="12">
        <v>0</v>
      </c>
      <c r="N24" s="12">
        <v>0</v>
      </c>
      <c r="O24" s="12">
        <v>33.345</v>
      </c>
      <c r="P24" s="23">
        <v>87.2</v>
      </c>
      <c r="Q24" s="12">
        <f t="shared" si="0"/>
        <v>43.6</v>
      </c>
      <c r="R24" s="12">
        <f t="shared" si="1"/>
        <v>76.945</v>
      </c>
      <c r="S24" s="31" t="s">
        <v>119</v>
      </c>
      <c r="T24" s="31" t="s">
        <v>120</v>
      </c>
      <c r="U24" s="26"/>
    </row>
    <row r="25" ht="36" customHeight="1" spans="1:21">
      <c r="A25" s="13"/>
      <c r="B25" s="16"/>
      <c r="C25" s="31" t="s">
        <v>121</v>
      </c>
      <c r="D25" s="31" t="s">
        <v>122</v>
      </c>
      <c r="E25" s="12">
        <v>1</v>
      </c>
      <c r="F25" s="11">
        <v>1</v>
      </c>
      <c r="G25" s="31" t="s">
        <v>123</v>
      </c>
      <c r="H25" s="31" t="s">
        <v>37</v>
      </c>
      <c r="I25" s="31" t="s">
        <v>124</v>
      </c>
      <c r="J25" s="12">
        <v>66.4</v>
      </c>
      <c r="K25" s="12">
        <v>72.5</v>
      </c>
      <c r="L25" s="12">
        <v>0</v>
      </c>
      <c r="M25" s="12">
        <v>0</v>
      </c>
      <c r="N25" s="12">
        <v>0</v>
      </c>
      <c r="O25" s="12">
        <v>34.5725</v>
      </c>
      <c r="P25" s="23">
        <v>84.8</v>
      </c>
      <c r="Q25" s="12">
        <f t="shared" si="0"/>
        <v>42.4</v>
      </c>
      <c r="R25" s="12">
        <f t="shared" si="1"/>
        <v>76.9725</v>
      </c>
      <c r="S25" s="31" t="s">
        <v>125</v>
      </c>
      <c r="T25" s="31" t="s">
        <v>126</v>
      </c>
      <c r="U25" s="26"/>
    </row>
    <row r="26" ht="36" customHeight="1" spans="1:21">
      <c r="A26" s="14"/>
      <c r="B26" s="17"/>
      <c r="C26" s="31" t="s">
        <v>100</v>
      </c>
      <c r="D26" s="31" t="s">
        <v>127</v>
      </c>
      <c r="E26" s="12">
        <v>1</v>
      </c>
      <c r="F26" s="12">
        <v>1</v>
      </c>
      <c r="G26" s="31" t="s">
        <v>128</v>
      </c>
      <c r="H26" s="31" t="s">
        <v>30</v>
      </c>
      <c r="I26" s="31" t="s">
        <v>129</v>
      </c>
      <c r="J26" s="12">
        <v>68</v>
      </c>
      <c r="K26" s="12">
        <v>65.5</v>
      </c>
      <c r="L26" s="12">
        <v>0</v>
      </c>
      <c r="M26" s="12">
        <v>0</v>
      </c>
      <c r="N26" s="12">
        <v>0</v>
      </c>
      <c r="O26" s="12">
        <v>33.4375</v>
      </c>
      <c r="P26" s="23">
        <v>85.2</v>
      </c>
      <c r="Q26" s="12">
        <f t="shared" si="0"/>
        <v>42.6</v>
      </c>
      <c r="R26" s="12">
        <f t="shared" si="1"/>
        <v>76.0375</v>
      </c>
      <c r="S26" s="31" t="s">
        <v>130</v>
      </c>
      <c r="T26" s="31" t="s">
        <v>33</v>
      </c>
      <c r="U26" s="26"/>
    </row>
    <row r="27" ht="36" customHeight="1" spans="1:21">
      <c r="A27" s="30" t="s">
        <v>25</v>
      </c>
      <c r="B27" s="12" t="s">
        <v>114</v>
      </c>
      <c r="C27" s="31" t="s">
        <v>27</v>
      </c>
      <c r="D27" s="31" t="s">
        <v>131</v>
      </c>
      <c r="E27" s="12">
        <v>2</v>
      </c>
      <c r="F27" s="11">
        <v>1</v>
      </c>
      <c r="G27" s="31" t="s">
        <v>132</v>
      </c>
      <c r="H27" s="31" t="s">
        <v>37</v>
      </c>
      <c r="I27" s="31" t="s">
        <v>133</v>
      </c>
      <c r="J27" s="12">
        <v>72</v>
      </c>
      <c r="K27" s="12">
        <v>70.5</v>
      </c>
      <c r="L27" s="12">
        <v>0</v>
      </c>
      <c r="M27" s="12">
        <v>0</v>
      </c>
      <c r="N27" s="12">
        <v>0</v>
      </c>
      <c r="O27" s="12">
        <v>35.6625</v>
      </c>
      <c r="P27" s="23">
        <v>90.2</v>
      </c>
      <c r="Q27" s="12">
        <f t="shared" si="0"/>
        <v>45.1</v>
      </c>
      <c r="R27" s="12">
        <f t="shared" si="1"/>
        <v>80.7625</v>
      </c>
      <c r="S27" s="31" t="s">
        <v>73</v>
      </c>
      <c r="T27" s="31" t="s">
        <v>134</v>
      </c>
      <c r="U27" s="26"/>
    </row>
    <row r="28" ht="36" customHeight="1" spans="1:21">
      <c r="A28" s="13"/>
      <c r="B28" s="12"/>
      <c r="C28" s="12"/>
      <c r="D28" s="12"/>
      <c r="E28" s="12"/>
      <c r="F28" s="12">
        <v>2</v>
      </c>
      <c r="G28" s="31" t="s">
        <v>135</v>
      </c>
      <c r="H28" s="31" t="s">
        <v>37</v>
      </c>
      <c r="I28" s="31" t="s">
        <v>136</v>
      </c>
      <c r="J28" s="12">
        <v>74.4</v>
      </c>
      <c r="K28" s="12">
        <v>69</v>
      </c>
      <c r="L28" s="12">
        <v>0</v>
      </c>
      <c r="M28" s="12">
        <v>0</v>
      </c>
      <c r="N28" s="12">
        <v>0</v>
      </c>
      <c r="O28" s="12">
        <v>35.985</v>
      </c>
      <c r="P28" s="23">
        <v>86.2</v>
      </c>
      <c r="Q28" s="12">
        <f t="shared" si="0"/>
        <v>43.1</v>
      </c>
      <c r="R28" s="12">
        <f t="shared" si="1"/>
        <v>79.085</v>
      </c>
      <c r="S28" s="31" t="s">
        <v>137</v>
      </c>
      <c r="T28" s="31" t="s">
        <v>138</v>
      </c>
      <c r="U28" s="26"/>
    </row>
    <row r="29" ht="36" customHeight="1" spans="1:21">
      <c r="A29" s="13"/>
      <c r="B29" s="32" t="s">
        <v>139</v>
      </c>
      <c r="C29" s="30" t="s">
        <v>140</v>
      </c>
      <c r="D29" s="30" t="s">
        <v>141</v>
      </c>
      <c r="E29" s="11">
        <v>3</v>
      </c>
      <c r="F29" s="11">
        <v>1</v>
      </c>
      <c r="G29" s="31" t="s">
        <v>142</v>
      </c>
      <c r="H29" s="31" t="s">
        <v>30</v>
      </c>
      <c r="I29" s="31" t="s">
        <v>143</v>
      </c>
      <c r="J29" s="12">
        <v>71.2</v>
      </c>
      <c r="K29" s="12">
        <v>68</v>
      </c>
      <c r="L29" s="12">
        <v>0</v>
      </c>
      <c r="M29" s="12">
        <v>0</v>
      </c>
      <c r="N29" s="12">
        <v>0</v>
      </c>
      <c r="O29" s="12">
        <v>34.88</v>
      </c>
      <c r="P29" s="23">
        <v>84.6</v>
      </c>
      <c r="Q29" s="12">
        <f t="shared" si="0"/>
        <v>42.3</v>
      </c>
      <c r="R29" s="12">
        <f t="shared" si="1"/>
        <v>77.18</v>
      </c>
      <c r="S29" s="31" t="s">
        <v>144</v>
      </c>
      <c r="T29" s="31" t="s">
        <v>33</v>
      </c>
      <c r="U29" s="26"/>
    </row>
    <row r="30" ht="36" customHeight="1" spans="1:21">
      <c r="A30" s="13"/>
      <c r="B30" s="16"/>
      <c r="C30" s="13"/>
      <c r="D30" s="13"/>
      <c r="E30" s="13"/>
      <c r="F30" s="12">
        <v>2</v>
      </c>
      <c r="G30" s="31" t="s">
        <v>145</v>
      </c>
      <c r="H30" s="31" t="s">
        <v>30</v>
      </c>
      <c r="I30" s="31" t="s">
        <v>146</v>
      </c>
      <c r="J30" s="12">
        <v>61.6</v>
      </c>
      <c r="K30" s="12">
        <v>71</v>
      </c>
      <c r="L30" s="12">
        <v>0</v>
      </c>
      <c r="M30" s="12">
        <v>0</v>
      </c>
      <c r="N30" s="12">
        <v>0</v>
      </c>
      <c r="O30" s="12">
        <v>32.915</v>
      </c>
      <c r="P30" s="23">
        <v>86</v>
      </c>
      <c r="Q30" s="12">
        <f t="shared" si="0"/>
        <v>43</v>
      </c>
      <c r="R30" s="12">
        <f t="shared" si="1"/>
        <v>75.915</v>
      </c>
      <c r="S30" s="31" t="s">
        <v>130</v>
      </c>
      <c r="T30" s="31" t="s">
        <v>147</v>
      </c>
      <c r="U30" s="26"/>
    </row>
    <row r="31" ht="36" customHeight="1" spans="1:21">
      <c r="A31" s="13"/>
      <c r="B31" s="16"/>
      <c r="C31" s="13"/>
      <c r="D31" s="13"/>
      <c r="E31" s="13"/>
      <c r="F31" s="12">
        <v>3</v>
      </c>
      <c r="G31" s="31" t="s">
        <v>148</v>
      </c>
      <c r="H31" s="31" t="s">
        <v>30</v>
      </c>
      <c r="I31" s="31" t="s">
        <v>149</v>
      </c>
      <c r="J31" s="12">
        <v>64</v>
      </c>
      <c r="K31" s="12">
        <v>68</v>
      </c>
      <c r="L31" s="12">
        <v>0</v>
      </c>
      <c r="M31" s="12">
        <v>0</v>
      </c>
      <c r="N31" s="12">
        <v>0</v>
      </c>
      <c r="O31" s="12">
        <v>32.9</v>
      </c>
      <c r="P31" s="23">
        <v>84.4</v>
      </c>
      <c r="Q31" s="12">
        <f t="shared" si="0"/>
        <v>42.2</v>
      </c>
      <c r="R31" s="12">
        <f t="shared" si="1"/>
        <v>75.1</v>
      </c>
      <c r="S31" s="31" t="s">
        <v>150</v>
      </c>
      <c r="T31" s="31" t="s">
        <v>33</v>
      </c>
      <c r="U31" s="26"/>
    </row>
    <row r="32" ht="36" customHeight="1" spans="1:21">
      <c r="A32" s="13"/>
      <c r="B32" s="16"/>
      <c r="C32" s="31" t="s">
        <v>151</v>
      </c>
      <c r="D32" s="31" t="s">
        <v>152</v>
      </c>
      <c r="E32" s="12">
        <v>1</v>
      </c>
      <c r="F32" s="12">
        <v>1</v>
      </c>
      <c r="G32" s="31" t="s">
        <v>153</v>
      </c>
      <c r="H32" s="31" t="s">
        <v>30</v>
      </c>
      <c r="I32" s="31" t="s">
        <v>154</v>
      </c>
      <c r="J32" s="12">
        <v>65.6</v>
      </c>
      <c r="K32" s="12">
        <v>65.5</v>
      </c>
      <c r="L32" s="12">
        <v>0</v>
      </c>
      <c r="M32" s="12">
        <v>0</v>
      </c>
      <c r="N32" s="12">
        <v>0</v>
      </c>
      <c r="O32" s="12">
        <v>32.7775</v>
      </c>
      <c r="P32" s="23">
        <v>84</v>
      </c>
      <c r="Q32" s="12">
        <f t="shared" si="0"/>
        <v>42</v>
      </c>
      <c r="R32" s="12">
        <f t="shared" si="1"/>
        <v>74.7775</v>
      </c>
      <c r="S32" s="31" t="s">
        <v>155</v>
      </c>
      <c r="T32" s="31" t="s">
        <v>156</v>
      </c>
      <c r="U32" s="26"/>
    </row>
    <row r="33" ht="36" customHeight="1" spans="1:21">
      <c r="A33" s="13"/>
      <c r="B33" s="16"/>
      <c r="C33" s="30" t="s">
        <v>151</v>
      </c>
      <c r="D33" s="30" t="s">
        <v>157</v>
      </c>
      <c r="E33" s="11">
        <v>1</v>
      </c>
      <c r="F33" s="12">
        <v>1</v>
      </c>
      <c r="G33" s="31" t="s">
        <v>158</v>
      </c>
      <c r="H33" s="31" t="s">
        <v>30</v>
      </c>
      <c r="I33" s="31" t="s">
        <v>159</v>
      </c>
      <c r="J33" s="12">
        <v>58.4</v>
      </c>
      <c r="K33" s="12">
        <v>73</v>
      </c>
      <c r="L33" s="12">
        <v>0</v>
      </c>
      <c r="M33" s="12">
        <v>0</v>
      </c>
      <c r="N33" s="12">
        <v>0</v>
      </c>
      <c r="O33" s="12">
        <v>32.485</v>
      </c>
      <c r="P33" s="23">
        <v>79.8</v>
      </c>
      <c r="Q33" s="12">
        <f t="shared" si="0"/>
        <v>39.9</v>
      </c>
      <c r="R33" s="12">
        <f t="shared" si="1"/>
        <v>72.385</v>
      </c>
      <c r="S33" s="31" t="s">
        <v>160</v>
      </c>
      <c r="T33" s="31" t="s">
        <v>33</v>
      </c>
      <c r="U33" s="26"/>
    </row>
    <row r="34" ht="36" customHeight="1" spans="1:21">
      <c r="A34" s="13"/>
      <c r="B34" s="31" t="s">
        <v>161</v>
      </c>
      <c r="C34" s="31" t="s">
        <v>162</v>
      </c>
      <c r="D34" s="31" t="s">
        <v>163</v>
      </c>
      <c r="E34" s="12">
        <v>2</v>
      </c>
      <c r="F34" s="12">
        <v>1</v>
      </c>
      <c r="G34" s="31" t="s">
        <v>164</v>
      </c>
      <c r="H34" s="31" t="s">
        <v>30</v>
      </c>
      <c r="I34" s="31" t="s">
        <v>165</v>
      </c>
      <c r="J34" s="12">
        <v>65.6</v>
      </c>
      <c r="K34" s="12">
        <v>66.5</v>
      </c>
      <c r="L34" s="12">
        <v>0</v>
      </c>
      <c r="M34" s="12">
        <v>0</v>
      </c>
      <c r="N34" s="12">
        <v>0</v>
      </c>
      <c r="O34" s="12">
        <v>33.0025</v>
      </c>
      <c r="P34" s="23">
        <v>84.5</v>
      </c>
      <c r="Q34" s="12">
        <f t="shared" si="0"/>
        <v>42.25</v>
      </c>
      <c r="R34" s="12">
        <f t="shared" si="1"/>
        <v>75.2525</v>
      </c>
      <c r="S34" s="31" t="s">
        <v>166</v>
      </c>
      <c r="T34" s="31" t="s">
        <v>33</v>
      </c>
      <c r="U34" s="26"/>
    </row>
    <row r="35" ht="36" customHeight="1" spans="1:21">
      <c r="A35" s="13"/>
      <c r="B35" s="12"/>
      <c r="C35" s="12"/>
      <c r="D35" s="12"/>
      <c r="E35" s="12"/>
      <c r="F35" s="12">
        <v>2</v>
      </c>
      <c r="G35" s="31" t="s">
        <v>167</v>
      </c>
      <c r="H35" s="31" t="s">
        <v>37</v>
      </c>
      <c r="I35" s="31" t="s">
        <v>168</v>
      </c>
      <c r="J35" s="12">
        <v>68</v>
      </c>
      <c r="K35" s="12">
        <v>69.5</v>
      </c>
      <c r="L35" s="12">
        <v>0</v>
      </c>
      <c r="M35" s="12">
        <v>0</v>
      </c>
      <c r="N35" s="12">
        <v>0</v>
      </c>
      <c r="O35" s="12">
        <v>34.3375</v>
      </c>
      <c r="P35" s="23">
        <v>81.5</v>
      </c>
      <c r="Q35" s="12">
        <f t="shared" si="0"/>
        <v>40.75</v>
      </c>
      <c r="R35" s="12">
        <f t="shared" si="1"/>
        <v>75.0875</v>
      </c>
      <c r="S35" s="31" t="s">
        <v>119</v>
      </c>
      <c r="T35" s="31" t="s">
        <v>169</v>
      </c>
      <c r="U35" s="26"/>
    </row>
    <row r="36" ht="36" customHeight="1" spans="1:21">
      <c r="A36" s="13"/>
      <c r="B36" s="32" t="s">
        <v>170</v>
      </c>
      <c r="C36" s="31" t="s">
        <v>171</v>
      </c>
      <c r="D36" s="31" t="s">
        <v>172</v>
      </c>
      <c r="E36" s="12">
        <v>2</v>
      </c>
      <c r="F36" s="12">
        <v>1</v>
      </c>
      <c r="G36" s="31" t="s">
        <v>173</v>
      </c>
      <c r="H36" s="31" t="s">
        <v>37</v>
      </c>
      <c r="I36" s="31" t="s">
        <v>174</v>
      </c>
      <c r="J36" s="12">
        <v>74.4</v>
      </c>
      <c r="K36" s="12">
        <v>71.5</v>
      </c>
      <c r="L36" s="12">
        <v>0</v>
      </c>
      <c r="M36" s="12">
        <v>0</v>
      </c>
      <c r="N36" s="12">
        <v>0</v>
      </c>
      <c r="O36" s="12">
        <v>36.5475</v>
      </c>
      <c r="P36" s="23">
        <v>86.4</v>
      </c>
      <c r="Q36" s="12">
        <f t="shared" si="0"/>
        <v>43.2</v>
      </c>
      <c r="R36" s="12">
        <f t="shared" si="1"/>
        <v>79.7475</v>
      </c>
      <c r="S36" s="31" t="s">
        <v>175</v>
      </c>
      <c r="T36" s="31" t="s">
        <v>33</v>
      </c>
      <c r="U36" s="26"/>
    </row>
    <row r="37" ht="36" customHeight="1" spans="1:21">
      <c r="A37" s="13"/>
      <c r="B37" s="16"/>
      <c r="C37" s="12"/>
      <c r="D37" s="12"/>
      <c r="E37" s="12"/>
      <c r="F37" s="12">
        <v>2</v>
      </c>
      <c r="G37" s="31" t="s">
        <v>176</v>
      </c>
      <c r="H37" s="31" t="s">
        <v>37</v>
      </c>
      <c r="I37" s="31" t="s">
        <v>177</v>
      </c>
      <c r="J37" s="12">
        <v>76.8</v>
      </c>
      <c r="K37" s="12">
        <v>60</v>
      </c>
      <c r="L37" s="12">
        <v>0</v>
      </c>
      <c r="M37" s="12">
        <v>0</v>
      </c>
      <c r="N37" s="12">
        <v>0</v>
      </c>
      <c r="O37" s="12">
        <v>34.62</v>
      </c>
      <c r="P37" s="23">
        <v>81.5</v>
      </c>
      <c r="Q37" s="12">
        <f t="shared" si="0"/>
        <v>40.75</v>
      </c>
      <c r="R37" s="12">
        <f t="shared" si="1"/>
        <v>75.37</v>
      </c>
      <c r="S37" s="31" t="s">
        <v>178</v>
      </c>
      <c r="T37" s="31" t="s">
        <v>33</v>
      </c>
      <c r="U37" s="26"/>
    </row>
    <row r="38" ht="36" customHeight="1" spans="1:21">
      <c r="A38" s="14"/>
      <c r="B38" s="17"/>
      <c r="C38" s="31" t="s">
        <v>100</v>
      </c>
      <c r="D38" s="31" t="s">
        <v>179</v>
      </c>
      <c r="E38" s="12">
        <v>1</v>
      </c>
      <c r="F38" s="12">
        <v>1</v>
      </c>
      <c r="G38" s="31" t="s">
        <v>180</v>
      </c>
      <c r="H38" s="31" t="s">
        <v>30</v>
      </c>
      <c r="I38" s="31" t="s">
        <v>181</v>
      </c>
      <c r="J38" s="12">
        <v>61.6</v>
      </c>
      <c r="K38" s="12">
        <v>69.5</v>
      </c>
      <c r="L38" s="12">
        <v>0</v>
      </c>
      <c r="M38" s="12">
        <v>0</v>
      </c>
      <c r="N38" s="12">
        <v>0</v>
      </c>
      <c r="O38" s="12">
        <v>32.5775</v>
      </c>
      <c r="P38" s="23">
        <v>83.3</v>
      </c>
      <c r="Q38" s="12">
        <f t="shared" si="0"/>
        <v>41.65</v>
      </c>
      <c r="R38" s="12">
        <f t="shared" si="1"/>
        <v>74.2275</v>
      </c>
      <c r="S38" s="31" t="s">
        <v>73</v>
      </c>
      <c r="T38" s="31" t="s">
        <v>182</v>
      </c>
      <c r="U38" s="26"/>
    </row>
    <row r="39" ht="36" customHeight="1" spans="1:21">
      <c r="A39" s="30" t="s">
        <v>25</v>
      </c>
      <c r="B39" s="30" t="s">
        <v>183</v>
      </c>
      <c r="C39" s="31" t="s">
        <v>27</v>
      </c>
      <c r="D39" s="31" t="s">
        <v>184</v>
      </c>
      <c r="E39" s="12">
        <v>1</v>
      </c>
      <c r="F39" s="12">
        <v>1</v>
      </c>
      <c r="G39" s="31" t="s">
        <v>185</v>
      </c>
      <c r="H39" s="31" t="s">
        <v>30</v>
      </c>
      <c r="I39" s="31" t="s">
        <v>186</v>
      </c>
      <c r="J39" s="12">
        <v>63.2</v>
      </c>
      <c r="K39" s="12">
        <v>63</v>
      </c>
      <c r="L39" s="12">
        <v>0</v>
      </c>
      <c r="M39" s="12">
        <v>0</v>
      </c>
      <c r="N39" s="12">
        <v>0</v>
      </c>
      <c r="O39" s="12">
        <v>31.555</v>
      </c>
      <c r="P39" s="23">
        <v>83.2</v>
      </c>
      <c r="Q39" s="12">
        <f t="shared" si="0"/>
        <v>41.6</v>
      </c>
      <c r="R39" s="12">
        <f t="shared" si="1"/>
        <v>73.155</v>
      </c>
      <c r="S39" s="31" t="s">
        <v>187</v>
      </c>
      <c r="T39" s="31" t="s">
        <v>188</v>
      </c>
      <c r="U39" s="26"/>
    </row>
    <row r="40" ht="36" customHeight="1" spans="1:21">
      <c r="A40" s="13"/>
      <c r="B40" s="13"/>
      <c r="C40" s="31" t="s">
        <v>189</v>
      </c>
      <c r="D40" s="31" t="s">
        <v>190</v>
      </c>
      <c r="E40" s="12">
        <v>1</v>
      </c>
      <c r="F40" s="12">
        <v>1</v>
      </c>
      <c r="G40" s="31" t="s">
        <v>191</v>
      </c>
      <c r="H40" s="31" t="s">
        <v>37</v>
      </c>
      <c r="I40" s="31" t="s">
        <v>192</v>
      </c>
      <c r="J40" s="12">
        <v>67.2</v>
      </c>
      <c r="K40" s="12">
        <v>70.5</v>
      </c>
      <c r="L40" s="12">
        <v>0</v>
      </c>
      <c r="M40" s="12">
        <v>0</v>
      </c>
      <c r="N40" s="12">
        <v>0</v>
      </c>
      <c r="O40" s="12">
        <v>34.3425</v>
      </c>
      <c r="P40" s="23">
        <v>83.2</v>
      </c>
      <c r="Q40" s="12">
        <f t="shared" si="0"/>
        <v>41.6</v>
      </c>
      <c r="R40" s="12">
        <f t="shared" si="1"/>
        <v>75.9425</v>
      </c>
      <c r="S40" s="31" t="s">
        <v>193</v>
      </c>
      <c r="T40" s="31" t="s">
        <v>33</v>
      </c>
      <c r="U40" s="26"/>
    </row>
    <row r="41" ht="36" customHeight="1" spans="1:21">
      <c r="A41" s="13"/>
      <c r="B41" s="13"/>
      <c r="C41" s="30" t="s">
        <v>100</v>
      </c>
      <c r="D41" s="30" t="s">
        <v>194</v>
      </c>
      <c r="E41" s="11">
        <v>1</v>
      </c>
      <c r="F41" s="12">
        <v>1</v>
      </c>
      <c r="G41" s="31" t="s">
        <v>195</v>
      </c>
      <c r="H41" s="31" t="s">
        <v>30</v>
      </c>
      <c r="I41" s="31" t="s">
        <v>196</v>
      </c>
      <c r="J41" s="12">
        <v>68.8</v>
      </c>
      <c r="K41" s="12">
        <v>67.5</v>
      </c>
      <c r="L41" s="12">
        <v>0</v>
      </c>
      <c r="M41" s="12">
        <v>0</v>
      </c>
      <c r="N41" s="12">
        <v>0</v>
      </c>
      <c r="O41" s="12">
        <v>34.1075</v>
      </c>
      <c r="P41" s="23">
        <v>85</v>
      </c>
      <c r="Q41" s="12">
        <f t="shared" si="0"/>
        <v>42.5</v>
      </c>
      <c r="R41" s="12">
        <f t="shared" si="1"/>
        <v>76.6075</v>
      </c>
      <c r="S41" s="31" t="s">
        <v>137</v>
      </c>
      <c r="T41" s="31" t="s">
        <v>33</v>
      </c>
      <c r="U41" s="26"/>
    </row>
    <row r="42" ht="36" customHeight="1" spans="1:21">
      <c r="A42" s="13"/>
      <c r="B42" s="13"/>
      <c r="C42" s="31" t="s">
        <v>197</v>
      </c>
      <c r="D42" s="31" t="s">
        <v>198</v>
      </c>
      <c r="E42" s="12">
        <v>1</v>
      </c>
      <c r="F42" s="12">
        <v>1</v>
      </c>
      <c r="G42" s="31" t="s">
        <v>199</v>
      </c>
      <c r="H42" s="31" t="s">
        <v>37</v>
      </c>
      <c r="I42" s="31" t="s">
        <v>200</v>
      </c>
      <c r="J42" s="12">
        <v>68</v>
      </c>
      <c r="K42" s="12">
        <v>59</v>
      </c>
      <c r="L42" s="12">
        <v>0</v>
      </c>
      <c r="M42" s="12">
        <v>0</v>
      </c>
      <c r="N42" s="12">
        <v>0</v>
      </c>
      <c r="O42" s="12">
        <v>31.975</v>
      </c>
      <c r="P42" s="23">
        <v>82.6</v>
      </c>
      <c r="Q42" s="12">
        <f t="shared" si="0"/>
        <v>41.3</v>
      </c>
      <c r="R42" s="12">
        <f t="shared" si="1"/>
        <v>73.275</v>
      </c>
      <c r="S42" s="31" t="s">
        <v>201</v>
      </c>
      <c r="T42" s="31" t="s">
        <v>202</v>
      </c>
      <c r="U42" s="26"/>
    </row>
    <row r="43" ht="36" customHeight="1" spans="1:21">
      <c r="A43" s="13"/>
      <c r="B43" s="31" t="s">
        <v>203</v>
      </c>
      <c r="C43" s="31" t="s">
        <v>27</v>
      </c>
      <c r="D43" s="31" t="s">
        <v>204</v>
      </c>
      <c r="E43" s="12">
        <v>1</v>
      </c>
      <c r="F43" s="12">
        <v>1</v>
      </c>
      <c r="G43" s="31" t="s">
        <v>205</v>
      </c>
      <c r="H43" s="31" t="s">
        <v>37</v>
      </c>
      <c r="I43" s="31" t="s">
        <v>206</v>
      </c>
      <c r="J43" s="12">
        <v>80</v>
      </c>
      <c r="K43" s="12">
        <v>66.5</v>
      </c>
      <c r="L43" s="12">
        <v>0</v>
      </c>
      <c r="M43" s="12">
        <v>0</v>
      </c>
      <c r="N43" s="12">
        <v>0</v>
      </c>
      <c r="O43" s="12">
        <v>36.9625</v>
      </c>
      <c r="P43" s="23">
        <v>83.6</v>
      </c>
      <c r="Q43" s="12">
        <f t="shared" si="0"/>
        <v>41.8</v>
      </c>
      <c r="R43" s="12">
        <f t="shared" si="1"/>
        <v>78.7625</v>
      </c>
      <c r="S43" s="31" t="s">
        <v>80</v>
      </c>
      <c r="T43" s="31" t="s">
        <v>33</v>
      </c>
      <c r="U43" s="26"/>
    </row>
    <row r="44" ht="36" customHeight="1" spans="1:21">
      <c r="A44" s="13"/>
      <c r="B44" s="31" t="s">
        <v>207</v>
      </c>
      <c r="C44" s="31" t="s">
        <v>208</v>
      </c>
      <c r="D44" s="31" t="s">
        <v>209</v>
      </c>
      <c r="E44" s="12">
        <v>1</v>
      </c>
      <c r="F44" s="12">
        <v>1</v>
      </c>
      <c r="G44" s="31" t="s">
        <v>210</v>
      </c>
      <c r="H44" s="31" t="s">
        <v>30</v>
      </c>
      <c r="I44" s="31" t="s">
        <v>211</v>
      </c>
      <c r="J44" s="12">
        <v>70.4</v>
      </c>
      <c r="K44" s="12">
        <v>71.5</v>
      </c>
      <c r="L44" s="12">
        <v>0</v>
      </c>
      <c r="M44" s="12">
        <v>0</v>
      </c>
      <c r="N44" s="12">
        <v>0</v>
      </c>
      <c r="O44" s="12">
        <v>35.4475</v>
      </c>
      <c r="P44" s="23">
        <v>82.2</v>
      </c>
      <c r="Q44" s="12">
        <f t="shared" si="0"/>
        <v>41.1</v>
      </c>
      <c r="R44" s="12">
        <f t="shared" si="1"/>
        <v>76.5475</v>
      </c>
      <c r="S44" s="31" t="s">
        <v>212</v>
      </c>
      <c r="T44" s="31" t="s">
        <v>33</v>
      </c>
      <c r="U44" s="26"/>
    </row>
    <row r="45" ht="36" customHeight="1" spans="1:21">
      <c r="A45" s="13"/>
      <c r="B45" s="30" t="s">
        <v>213</v>
      </c>
      <c r="C45" s="30" t="s">
        <v>214</v>
      </c>
      <c r="D45" s="30" t="s">
        <v>215</v>
      </c>
      <c r="E45" s="11">
        <v>3</v>
      </c>
      <c r="F45" s="12">
        <v>1</v>
      </c>
      <c r="G45" s="31" t="s">
        <v>216</v>
      </c>
      <c r="H45" s="31" t="s">
        <v>30</v>
      </c>
      <c r="I45" s="31" t="s">
        <v>217</v>
      </c>
      <c r="J45" s="12">
        <v>74.4</v>
      </c>
      <c r="K45" s="12">
        <v>69.5</v>
      </c>
      <c r="L45" s="12">
        <v>0</v>
      </c>
      <c r="M45" s="12">
        <v>0</v>
      </c>
      <c r="N45" s="12">
        <v>0</v>
      </c>
      <c r="O45" s="12">
        <v>36.0975</v>
      </c>
      <c r="P45" s="23">
        <v>85.6</v>
      </c>
      <c r="Q45" s="12">
        <f t="shared" si="0"/>
        <v>42.8</v>
      </c>
      <c r="R45" s="12">
        <f t="shared" si="1"/>
        <v>78.8975</v>
      </c>
      <c r="S45" s="31" t="s">
        <v>218</v>
      </c>
      <c r="T45" s="31" t="s">
        <v>33</v>
      </c>
      <c r="U45" s="26"/>
    </row>
    <row r="46" ht="36" customHeight="1" spans="1:21">
      <c r="A46" s="13"/>
      <c r="B46" s="13"/>
      <c r="C46" s="13"/>
      <c r="D46" s="13"/>
      <c r="E46" s="13"/>
      <c r="F46" s="12">
        <v>2</v>
      </c>
      <c r="G46" s="31" t="s">
        <v>219</v>
      </c>
      <c r="H46" s="31" t="s">
        <v>30</v>
      </c>
      <c r="I46" s="31" t="s">
        <v>220</v>
      </c>
      <c r="J46" s="12">
        <v>68.8</v>
      </c>
      <c r="K46" s="12">
        <v>71</v>
      </c>
      <c r="L46" s="12">
        <v>0</v>
      </c>
      <c r="M46" s="12">
        <v>0</v>
      </c>
      <c r="N46" s="12">
        <v>0</v>
      </c>
      <c r="O46" s="12">
        <v>34.895</v>
      </c>
      <c r="P46" s="23">
        <v>82.4</v>
      </c>
      <c r="Q46" s="12">
        <f t="shared" si="0"/>
        <v>41.2</v>
      </c>
      <c r="R46" s="12">
        <f t="shared" si="1"/>
        <v>76.095</v>
      </c>
      <c r="S46" s="31" t="s">
        <v>221</v>
      </c>
      <c r="T46" s="31" t="s">
        <v>33</v>
      </c>
      <c r="U46" s="26"/>
    </row>
    <row r="47" ht="36" customHeight="1" spans="1:21">
      <c r="A47" s="13"/>
      <c r="B47" s="13"/>
      <c r="C47" s="13"/>
      <c r="D47" s="13"/>
      <c r="E47" s="13"/>
      <c r="F47" s="12">
        <v>3</v>
      </c>
      <c r="G47" s="31" t="s">
        <v>222</v>
      </c>
      <c r="H47" s="31" t="s">
        <v>30</v>
      </c>
      <c r="I47" s="31" t="s">
        <v>223</v>
      </c>
      <c r="J47" s="12">
        <v>67.2</v>
      </c>
      <c r="K47" s="12">
        <v>72</v>
      </c>
      <c r="L47" s="12">
        <v>0</v>
      </c>
      <c r="M47" s="12">
        <v>0</v>
      </c>
      <c r="N47" s="12">
        <v>0</v>
      </c>
      <c r="O47" s="12">
        <v>34.68</v>
      </c>
      <c r="P47" s="23">
        <v>82.8</v>
      </c>
      <c r="Q47" s="12">
        <f t="shared" si="0"/>
        <v>41.4</v>
      </c>
      <c r="R47" s="12">
        <f t="shared" si="1"/>
        <v>76.08</v>
      </c>
      <c r="S47" s="31" t="s">
        <v>224</v>
      </c>
      <c r="T47" s="31" t="s">
        <v>225</v>
      </c>
      <c r="U47" s="26"/>
    </row>
    <row r="48" ht="36" customHeight="1" spans="1:21">
      <c r="A48" s="13"/>
      <c r="B48" s="13"/>
      <c r="C48" s="31" t="s">
        <v>226</v>
      </c>
      <c r="D48" s="31" t="s">
        <v>227</v>
      </c>
      <c r="E48" s="12">
        <v>2</v>
      </c>
      <c r="F48" s="12">
        <v>1</v>
      </c>
      <c r="G48" s="31" t="s">
        <v>228</v>
      </c>
      <c r="H48" s="31" t="s">
        <v>30</v>
      </c>
      <c r="I48" s="31" t="s">
        <v>229</v>
      </c>
      <c r="J48" s="12">
        <v>68</v>
      </c>
      <c r="K48" s="12">
        <v>63</v>
      </c>
      <c r="L48" s="12">
        <v>0</v>
      </c>
      <c r="M48" s="12">
        <v>0</v>
      </c>
      <c r="N48" s="12">
        <v>0</v>
      </c>
      <c r="O48" s="12">
        <v>32.875</v>
      </c>
      <c r="P48" s="23">
        <v>82</v>
      </c>
      <c r="Q48" s="12">
        <f t="shared" si="0"/>
        <v>41</v>
      </c>
      <c r="R48" s="12">
        <f t="shared" si="1"/>
        <v>73.875</v>
      </c>
      <c r="S48" s="31" t="s">
        <v>80</v>
      </c>
      <c r="T48" s="31" t="s">
        <v>230</v>
      </c>
      <c r="U48" s="26"/>
    </row>
    <row r="49" ht="36" customHeight="1" spans="1:21">
      <c r="A49" s="13"/>
      <c r="B49" s="13"/>
      <c r="C49" s="12"/>
      <c r="D49" s="12"/>
      <c r="E49" s="12"/>
      <c r="F49" s="12">
        <v>2</v>
      </c>
      <c r="G49" s="31" t="s">
        <v>231</v>
      </c>
      <c r="H49" s="31" t="s">
        <v>30</v>
      </c>
      <c r="I49" s="31" t="s">
        <v>232</v>
      </c>
      <c r="J49" s="12">
        <v>66.4</v>
      </c>
      <c r="K49" s="12">
        <v>64</v>
      </c>
      <c r="L49" s="12">
        <v>0</v>
      </c>
      <c r="M49" s="12">
        <v>0</v>
      </c>
      <c r="N49" s="12">
        <v>0</v>
      </c>
      <c r="O49" s="12">
        <v>32.66</v>
      </c>
      <c r="P49" s="23">
        <v>82.2</v>
      </c>
      <c r="Q49" s="12">
        <f t="shared" si="0"/>
        <v>41.1</v>
      </c>
      <c r="R49" s="12">
        <f t="shared" si="1"/>
        <v>73.76</v>
      </c>
      <c r="S49" s="31" t="s">
        <v>80</v>
      </c>
      <c r="T49" s="31" t="s">
        <v>233</v>
      </c>
      <c r="U49" s="26"/>
    </row>
    <row r="50" ht="36" customHeight="1" spans="1:21">
      <c r="A50" s="14"/>
      <c r="B50" s="31" t="s">
        <v>234</v>
      </c>
      <c r="C50" s="31" t="s">
        <v>235</v>
      </c>
      <c r="D50" s="31" t="s">
        <v>236</v>
      </c>
      <c r="E50" s="12">
        <v>1</v>
      </c>
      <c r="F50" s="12">
        <v>1</v>
      </c>
      <c r="G50" s="31" t="s">
        <v>237</v>
      </c>
      <c r="H50" s="31" t="s">
        <v>30</v>
      </c>
      <c r="I50" s="31" t="s">
        <v>238</v>
      </c>
      <c r="J50" s="12">
        <v>64.8</v>
      </c>
      <c r="K50" s="12">
        <v>65.5</v>
      </c>
      <c r="L50" s="12">
        <v>0</v>
      </c>
      <c r="M50" s="12">
        <v>0</v>
      </c>
      <c r="N50" s="12">
        <v>0</v>
      </c>
      <c r="O50" s="12">
        <v>32.5575</v>
      </c>
      <c r="P50" s="23">
        <v>84.7</v>
      </c>
      <c r="Q50" s="12">
        <f t="shared" si="0"/>
        <v>42.35</v>
      </c>
      <c r="R50" s="12">
        <f t="shared" si="1"/>
        <v>74.9075</v>
      </c>
      <c r="S50" s="31" t="s">
        <v>239</v>
      </c>
      <c r="T50" s="31" t="s">
        <v>240</v>
      </c>
      <c r="U50" s="26"/>
    </row>
    <row r="51" ht="36" customHeight="1" spans="1:21">
      <c r="A51" s="30" t="s">
        <v>25</v>
      </c>
      <c r="B51" s="31" t="s">
        <v>241</v>
      </c>
      <c r="C51" s="31" t="s">
        <v>242</v>
      </c>
      <c r="D51" s="31" t="s">
        <v>243</v>
      </c>
      <c r="E51" s="12">
        <v>2</v>
      </c>
      <c r="F51" s="12">
        <v>1</v>
      </c>
      <c r="G51" s="31" t="s">
        <v>244</v>
      </c>
      <c r="H51" s="31" t="s">
        <v>37</v>
      </c>
      <c r="I51" s="31" t="s">
        <v>245</v>
      </c>
      <c r="J51" s="12">
        <v>65.6</v>
      </c>
      <c r="K51" s="12">
        <v>64</v>
      </c>
      <c r="L51" s="12">
        <v>0</v>
      </c>
      <c r="M51" s="12">
        <v>0</v>
      </c>
      <c r="N51" s="12">
        <v>0</v>
      </c>
      <c r="O51" s="12">
        <v>32.44</v>
      </c>
      <c r="P51" s="23">
        <v>83.2</v>
      </c>
      <c r="Q51" s="12">
        <f t="shared" si="0"/>
        <v>41.6</v>
      </c>
      <c r="R51" s="12">
        <f t="shared" si="1"/>
        <v>74.04</v>
      </c>
      <c r="S51" s="31" t="s">
        <v>246</v>
      </c>
      <c r="T51" s="31" t="s">
        <v>33</v>
      </c>
      <c r="U51" s="26"/>
    </row>
    <row r="52" ht="36" customHeight="1" spans="1:21">
      <c r="A52" s="13"/>
      <c r="B52" s="12"/>
      <c r="C52" s="12"/>
      <c r="D52" s="12"/>
      <c r="E52" s="12"/>
      <c r="F52" s="12">
        <v>2</v>
      </c>
      <c r="G52" s="31" t="s">
        <v>247</v>
      </c>
      <c r="H52" s="31" t="s">
        <v>37</v>
      </c>
      <c r="I52" s="31" t="s">
        <v>248</v>
      </c>
      <c r="J52" s="12">
        <v>66.4</v>
      </c>
      <c r="K52" s="12">
        <v>56</v>
      </c>
      <c r="L52" s="12">
        <v>0</v>
      </c>
      <c r="M52" s="12">
        <v>0</v>
      </c>
      <c r="N52" s="12">
        <v>0</v>
      </c>
      <c r="O52" s="12">
        <v>30.86</v>
      </c>
      <c r="P52" s="23">
        <v>85.3</v>
      </c>
      <c r="Q52" s="12">
        <f t="shared" si="0"/>
        <v>42.65</v>
      </c>
      <c r="R52" s="12">
        <f t="shared" si="1"/>
        <v>73.51</v>
      </c>
      <c r="S52" s="31" t="s">
        <v>249</v>
      </c>
      <c r="T52" s="31" t="s">
        <v>33</v>
      </c>
      <c r="U52" s="26"/>
    </row>
    <row r="53" ht="36" customHeight="1" spans="1:21">
      <c r="A53" s="13"/>
      <c r="B53" s="30" t="s">
        <v>250</v>
      </c>
      <c r="C53" s="30" t="s">
        <v>105</v>
      </c>
      <c r="D53" s="30" t="s">
        <v>251</v>
      </c>
      <c r="E53" s="11">
        <v>1</v>
      </c>
      <c r="F53" s="12">
        <v>1</v>
      </c>
      <c r="G53" s="31" t="s">
        <v>252</v>
      </c>
      <c r="H53" s="31" t="s">
        <v>37</v>
      </c>
      <c r="I53" s="31" t="s">
        <v>253</v>
      </c>
      <c r="J53" s="12">
        <v>70.4</v>
      </c>
      <c r="K53" s="12">
        <v>73.5</v>
      </c>
      <c r="L53" s="12">
        <v>0</v>
      </c>
      <c r="M53" s="12">
        <v>0</v>
      </c>
      <c r="N53" s="12">
        <v>0</v>
      </c>
      <c r="O53" s="12">
        <v>35.8975</v>
      </c>
      <c r="P53" s="23">
        <v>84.44</v>
      </c>
      <c r="Q53" s="12">
        <f t="shared" si="0"/>
        <v>42.22</v>
      </c>
      <c r="R53" s="12">
        <f t="shared" si="1"/>
        <v>78.1175</v>
      </c>
      <c r="S53" s="31" t="s">
        <v>125</v>
      </c>
      <c r="T53" s="31" t="s">
        <v>33</v>
      </c>
      <c r="U53" s="26"/>
    </row>
    <row r="54" ht="36" customHeight="1" spans="1:21">
      <c r="A54" s="13"/>
      <c r="B54" s="13"/>
      <c r="C54" s="31" t="s">
        <v>105</v>
      </c>
      <c r="D54" s="31" t="s">
        <v>254</v>
      </c>
      <c r="E54" s="12">
        <v>1</v>
      </c>
      <c r="F54" s="12">
        <v>1</v>
      </c>
      <c r="G54" s="31" t="s">
        <v>255</v>
      </c>
      <c r="H54" s="31" t="s">
        <v>30</v>
      </c>
      <c r="I54" s="31" t="s">
        <v>256</v>
      </c>
      <c r="J54" s="12">
        <v>69.6</v>
      </c>
      <c r="K54" s="12">
        <v>65.5</v>
      </c>
      <c r="L54" s="12">
        <v>0</v>
      </c>
      <c r="M54" s="12">
        <v>0</v>
      </c>
      <c r="N54" s="12">
        <v>0</v>
      </c>
      <c r="O54" s="12">
        <v>33.8775</v>
      </c>
      <c r="P54" s="23">
        <v>82.2</v>
      </c>
      <c r="Q54" s="12">
        <f t="shared" si="0"/>
        <v>41.1</v>
      </c>
      <c r="R54" s="12">
        <f t="shared" si="1"/>
        <v>74.9775</v>
      </c>
      <c r="S54" s="31" t="s">
        <v>257</v>
      </c>
      <c r="T54" s="31" t="s">
        <v>33</v>
      </c>
      <c r="U54" s="26"/>
    </row>
    <row r="55" ht="36" customHeight="1" spans="1:21">
      <c r="A55" s="13"/>
      <c r="B55" s="30" t="s">
        <v>258</v>
      </c>
      <c r="C55" s="31" t="s">
        <v>27</v>
      </c>
      <c r="D55" s="31" t="s">
        <v>259</v>
      </c>
      <c r="E55" s="12">
        <v>1</v>
      </c>
      <c r="F55" s="12">
        <v>1</v>
      </c>
      <c r="G55" s="31" t="s">
        <v>260</v>
      </c>
      <c r="H55" s="31" t="s">
        <v>30</v>
      </c>
      <c r="I55" s="31" t="s">
        <v>261</v>
      </c>
      <c r="J55" s="12">
        <v>76</v>
      </c>
      <c r="K55" s="12">
        <v>0</v>
      </c>
      <c r="L55" s="12">
        <v>75</v>
      </c>
      <c r="M55" s="12">
        <v>0</v>
      </c>
      <c r="N55" s="12">
        <v>0</v>
      </c>
      <c r="O55" s="12">
        <v>37.775</v>
      </c>
      <c r="P55" s="23">
        <v>81.4</v>
      </c>
      <c r="Q55" s="12">
        <f t="shared" si="0"/>
        <v>40.7</v>
      </c>
      <c r="R55" s="12">
        <f t="shared" si="1"/>
        <v>78.475</v>
      </c>
      <c r="S55" s="31" t="s">
        <v>150</v>
      </c>
      <c r="T55" s="31" t="s">
        <v>33</v>
      </c>
      <c r="U55" s="26"/>
    </row>
    <row r="56" ht="36" customHeight="1" spans="1:21">
      <c r="A56" s="13"/>
      <c r="B56" s="13"/>
      <c r="C56" s="31" t="s">
        <v>27</v>
      </c>
      <c r="D56" s="31" t="s">
        <v>262</v>
      </c>
      <c r="E56" s="12">
        <v>1</v>
      </c>
      <c r="F56" s="12">
        <v>1</v>
      </c>
      <c r="G56" s="31" t="s">
        <v>263</v>
      </c>
      <c r="H56" s="31" t="s">
        <v>30</v>
      </c>
      <c r="I56" s="31" t="s">
        <v>264</v>
      </c>
      <c r="J56" s="12">
        <v>65.6</v>
      </c>
      <c r="K56" s="12">
        <v>0</v>
      </c>
      <c r="L56" s="12">
        <v>81.5</v>
      </c>
      <c r="M56" s="12">
        <v>0</v>
      </c>
      <c r="N56" s="12">
        <v>0</v>
      </c>
      <c r="O56" s="12">
        <v>36.3775</v>
      </c>
      <c r="P56" s="23">
        <v>85</v>
      </c>
      <c r="Q56" s="12">
        <f t="shared" si="0"/>
        <v>42.5</v>
      </c>
      <c r="R56" s="12">
        <f t="shared" si="1"/>
        <v>78.8775</v>
      </c>
      <c r="S56" s="31" t="s">
        <v>201</v>
      </c>
      <c r="T56" s="31" t="s">
        <v>33</v>
      </c>
      <c r="U56" s="26"/>
    </row>
    <row r="57" ht="36" customHeight="1" spans="1:21">
      <c r="A57" s="13"/>
      <c r="B57" s="30" t="s">
        <v>265</v>
      </c>
      <c r="C57" s="30" t="s">
        <v>27</v>
      </c>
      <c r="D57" s="30" t="s">
        <v>266</v>
      </c>
      <c r="E57" s="11">
        <v>1</v>
      </c>
      <c r="F57" s="12">
        <v>1</v>
      </c>
      <c r="G57" s="31" t="s">
        <v>267</v>
      </c>
      <c r="H57" s="31" t="s">
        <v>30</v>
      </c>
      <c r="I57" s="31" t="s">
        <v>268</v>
      </c>
      <c r="J57" s="12">
        <v>67.2</v>
      </c>
      <c r="K57" s="12">
        <v>0</v>
      </c>
      <c r="L57" s="12">
        <v>80.5</v>
      </c>
      <c r="M57" s="12">
        <v>0</v>
      </c>
      <c r="N57" s="12">
        <v>0</v>
      </c>
      <c r="O57" s="12">
        <v>36.5925</v>
      </c>
      <c r="P57" s="23">
        <v>82</v>
      </c>
      <c r="Q57" s="12">
        <f t="shared" si="0"/>
        <v>41</v>
      </c>
      <c r="R57" s="12">
        <f t="shared" si="1"/>
        <v>77.5925</v>
      </c>
      <c r="S57" s="31" t="s">
        <v>269</v>
      </c>
      <c r="T57" s="31" t="s">
        <v>270</v>
      </c>
      <c r="U57" s="26"/>
    </row>
    <row r="58" ht="36" customHeight="1" spans="1:21">
      <c r="A58" s="13"/>
      <c r="B58" s="13"/>
      <c r="C58" s="31" t="s">
        <v>27</v>
      </c>
      <c r="D58" s="31" t="s">
        <v>271</v>
      </c>
      <c r="E58" s="12">
        <v>1</v>
      </c>
      <c r="F58" s="12">
        <v>1</v>
      </c>
      <c r="G58" s="31" t="s">
        <v>272</v>
      </c>
      <c r="H58" s="31" t="s">
        <v>30</v>
      </c>
      <c r="I58" s="31" t="s">
        <v>273</v>
      </c>
      <c r="J58" s="12">
        <v>67.2</v>
      </c>
      <c r="K58" s="12">
        <v>0</v>
      </c>
      <c r="L58" s="12">
        <v>75</v>
      </c>
      <c r="M58" s="12">
        <v>0</v>
      </c>
      <c r="N58" s="12">
        <v>0</v>
      </c>
      <c r="O58" s="12">
        <v>35.355</v>
      </c>
      <c r="P58" s="23">
        <v>83.4</v>
      </c>
      <c r="Q58" s="12">
        <f t="shared" si="0"/>
        <v>41.7</v>
      </c>
      <c r="R58" s="12">
        <f t="shared" si="1"/>
        <v>77.055</v>
      </c>
      <c r="S58" s="31" t="s">
        <v>274</v>
      </c>
      <c r="T58" s="31" t="s">
        <v>33</v>
      </c>
      <c r="U58" s="26"/>
    </row>
    <row r="59" ht="36" customHeight="1" spans="1:21">
      <c r="A59" s="13"/>
      <c r="B59" s="31" t="s">
        <v>275</v>
      </c>
      <c r="C59" s="31" t="s">
        <v>27</v>
      </c>
      <c r="D59" s="31" t="s">
        <v>276</v>
      </c>
      <c r="E59" s="12">
        <v>4</v>
      </c>
      <c r="F59" s="12">
        <v>1</v>
      </c>
      <c r="G59" s="31" t="s">
        <v>277</v>
      </c>
      <c r="H59" s="31" t="s">
        <v>37</v>
      </c>
      <c r="I59" s="31" t="s">
        <v>278</v>
      </c>
      <c r="J59" s="12">
        <v>66.4</v>
      </c>
      <c r="K59" s="12">
        <v>0</v>
      </c>
      <c r="L59" s="12">
        <v>75.5</v>
      </c>
      <c r="M59" s="12">
        <v>0</v>
      </c>
      <c r="N59" s="12">
        <v>0</v>
      </c>
      <c r="O59" s="12">
        <v>35.2475</v>
      </c>
      <c r="P59" s="23">
        <v>83.9</v>
      </c>
      <c r="Q59" s="12">
        <f t="shared" si="0"/>
        <v>41.95</v>
      </c>
      <c r="R59" s="12">
        <f t="shared" si="1"/>
        <v>77.1975</v>
      </c>
      <c r="S59" s="31" t="s">
        <v>97</v>
      </c>
      <c r="T59" s="31" t="s">
        <v>33</v>
      </c>
      <c r="U59" s="26"/>
    </row>
    <row r="60" ht="36" customHeight="1" spans="1:21">
      <c r="A60" s="13"/>
      <c r="B60" s="12"/>
      <c r="C60" s="12"/>
      <c r="D60" s="12"/>
      <c r="E60" s="12"/>
      <c r="F60" s="12">
        <v>2</v>
      </c>
      <c r="G60" s="31" t="s">
        <v>279</v>
      </c>
      <c r="H60" s="31" t="s">
        <v>30</v>
      </c>
      <c r="I60" s="31" t="s">
        <v>280</v>
      </c>
      <c r="J60" s="12">
        <v>70.4</v>
      </c>
      <c r="K60" s="12">
        <v>0</v>
      </c>
      <c r="L60" s="12">
        <v>67.5</v>
      </c>
      <c r="M60" s="12">
        <v>0</v>
      </c>
      <c r="N60" s="12">
        <v>0</v>
      </c>
      <c r="O60" s="12">
        <v>34.5475</v>
      </c>
      <c r="P60" s="23">
        <v>83.3</v>
      </c>
      <c r="Q60" s="12">
        <f t="shared" si="0"/>
        <v>41.65</v>
      </c>
      <c r="R60" s="12">
        <f t="shared" si="1"/>
        <v>76.1975</v>
      </c>
      <c r="S60" s="31" t="s">
        <v>257</v>
      </c>
      <c r="T60" s="31" t="s">
        <v>33</v>
      </c>
      <c r="U60" s="26"/>
    </row>
    <row r="61" ht="36" customHeight="1" spans="1:21">
      <c r="A61" s="13"/>
      <c r="B61" s="12"/>
      <c r="C61" s="12"/>
      <c r="D61" s="12"/>
      <c r="E61" s="12"/>
      <c r="F61" s="12">
        <v>3</v>
      </c>
      <c r="G61" s="31" t="s">
        <v>281</v>
      </c>
      <c r="H61" s="31" t="s">
        <v>30</v>
      </c>
      <c r="I61" s="31" t="s">
        <v>282</v>
      </c>
      <c r="J61" s="12">
        <v>63.2</v>
      </c>
      <c r="K61" s="12">
        <v>0</v>
      </c>
      <c r="L61" s="12">
        <v>74.5</v>
      </c>
      <c r="M61" s="12">
        <v>0</v>
      </c>
      <c r="N61" s="12">
        <v>0</v>
      </c>
      <c r="O61" s="12">
        <v>34.1425</v>
      </c>
      <c r="P61" s="23">
        <v>83.6</v>
      </c>
      <c r="Q61" s="12">
        <f t="shared" si="0"/>
        <v>41.8</v>
      </c>
      <c r="R61" s="12">
        <f t="shared" si="1"/>
        <v>75.9425</v>
      </c>
      <c r="S61" s="31" t="s">
        <v>283</v>
      </c>
      <c r="T61" s="31" t="s">
        <v>33</v>
      </c>
      <c r="U61" s="26"/>
    </row>
    <row r="62" ht="36" customHeight="1" spans="1:21">
      <c r="A62" s="14"/>
      <c r="B62" s="12"/>
      <c r="C62" s="12"/>
      <c r="D62" s="12"/>
      <c r="E62" s="12"/>
      <c r="F62" s="12">
        <v>4</v>
      </c>
      <c r="G62" s="31" t="s">
        <v>284</v>
      </c>
      <c r="H62" s="31" t="s">
        <v>37</v>
      </c>
      <c r="I62" s="31" t="s">
        <v>285</v>
      </c>
      <c r="J62" s="12">
        <v>64.8</v>
      </c>
      <c r="K62" s="12">
        <v>0</v>
      </c>
      <c r="L62" s="12">
        <v>69</v>
      </c>
      <c r="M62" s="12">
        <v>0</v>
      </c>
      <c r="N62" s="12">
        <v>0</v>
      </c>
      <c r="O62" s="12">
        <v>33.345</v>
      </c>
      <c r="P62" s="23">
        <v>84.9</v>
      </c>
      <c r="Q62" s="12">
        <f t="shared" si="0"/>
        <v>42.45</v>
      </c>
      <c r="R62" s="12">
        <f t="shared" si="1"/>
        <v>75.795</v>
      </c>
      <c r="S62" s="31" t="s">
        <v>286</v>
      </c>
      <c r="T62" s="31" t="s">
        <v>33</v>
      </c>
      <c r="U62" s="26"/>
    </row>
    <row r="63" ht="36" customHeight="1" spans="1:21">
      <c r="A63" s="31" t="s">
        <v>25</v>
      </c>
      <c r="B63" s="30" t="s">
        <v>287</v>
      </c>
      <c r="C63" s="31" t="s">
        <v>27</v>
      </c>
      <c r="D63" s="31" t="s">
        <v>288</v>
      </c>
      <c r="E63" s="12">
        <v>2</v>
      </c>
      <c r="F63" s="12">
        <v>1</v>
      </c>
      <c r="G63" s="31" t="s">
        <v>289</v>
      </c>
      <c r="H63" s="31" t="s">
        <v>37</v>
      </c>
      <c r="I63" s="31" t="s">
        <v>290</v>
      </c>
      <c r="J63" s="12">
        <v>70.4</v>
      </c>
      <c r="K63" s="12">
        <v>0</v>
      </c>
      <c r="L63" s="12">
        <v>76.5</v>
      </c>
      <c r="M63" s="12">
        <v>0</v>
      </c>
      <c r="N63" s="12">
        <v>0</v>
      </c>
      <c r="O63" s="12">
        <v>36.5725</v>
      </c>
      <c r="P63" s="23">
        <v>84.9</v>
      </c>
      <c r="Q63" s="12">
        <f t="shared" si="0"/>
        <v>42.45</v>
      </c>
      <c r="R63" s="12">
        <f t="shared" si="1"/>
        <v>79.0225</v>
      </c>
      <c r="S63" s="31" t="s">
        <v>291</v>
      </c>
      <c r="T63" s="31" t="s">
        <v>33</v>
      </c>
      <c r="U63" s="26"/>
    </row>
    <row r="64" ht="36" customHeight="1" spans="1:21">
      <c r="A64" s="12"/>
      <c r="B64" s="13"/>
      <c r="C64" s="12"/>
      <c r="D64" s="12"/>
      <c r="E64" s="12"/>
      <c r="F64" s="12">
        <v>2</v>
      </c>
      <c r="G64" s="31" t="s">
        <v>292</v>
      </c>
      <c r="H64" s="31" t="s">
        <v>37</v>
      </c>
      <c r="I64" s="31" t="s">
        <v>293</v>
      </c>
      <c r="J64" s="12">
        <v>68.8</v>
      </c>
      <c r="K64" s="12">
        <v>0</v>
      </c>
      <c r="L64" s="12">
        <v>76.5</v>
      </c>
      <c r="M64" s="12">
        <v>0</v>
      </c>
      <c r="N64" s="12">
        <v>0</v>
      </c>
      <c r="O64" s="12">
        <v>36.1325</v>
      </c>
      <c r="P64" s="23">
        <v>84.5</v>
      </c>
      <c r="Q64" s="12">
        <f t="shared" si="0"/>
        <v>42.25</v>
      </c>
      <c r="R64" s="12">
        <f t="shared" si="1"/>
        <v>78.3825</v>
      </c>
      <c r="S64" s="31" t="s">
        <v>137</v>
      </c>
      <c r="T64" s="31" t="s">
        <v>294</v>
      </c>
      <c r="U64" s="26"/>
    </row>
    <row r="65" ht="36" customHeight="1" spans="1:21">
      <c r="A65" s="12"/>
      <c r="B65" s="13"/>
      <c r="C65" s="30" t="s">
        <v>27</v>
      </c>
      <c r="D65" s="30" t="s">
        <v>295</v>
      </c>
      <c r="E65" s="11">
        <v>1</v>
      </c>
      <c r="F65" s="12">
        <v>1</v>
      </c>
      <c r="G65" s="31" t="s">
        <v>296</v>
      </c>
      <c r="H65" s="31" t="s">
        <v>30</v>
      </c>
      <c r="I65" s="31" t="s">
        <v>297</v>
      </c>
      <c r="J65" s="12">
        <v>60.8</v>
      </c>
      <c r="K65" s="12">
        <v>0</v>
      </c>
      <c r="L65" s="12">
        <v>64.5</v>
      </c>
      <c r="M65" s="12">
        <v>0</v>
      </c>
      <c r="N65" s="12">
        <v>0</v>
      </c>
      <c r="O65" s="12">
        <v>31.2325</v>
      </c>
      <c r="P65" s="23">
        <v>80.5</v>
      </c>
      <c r="Q65" s="12">
        <f t="shared" si="0"/>
        <v>40.25</v>
      </c>
      <c r="R65" s="12">
        <f t="shared" si="1"/>
        <v>71.4825</v>
      </c>
      <c r="S65" s="31" t="s">
        <v>298</v>
      </c>
      <c r="T65" s="31" t="s">
        <v>299</v>
      </c>
      <c r="U65" s="26"/>
    </row>
    <row r="66" ht="36" customHeight="1" spans="1:21">
      <c r="A66" s="12"/>
      <c r="B66" s="13"/>
      <c r="C66" s="31" t="s">
        <v>27</v>
      </c>
      <c r="D66" s="31" t="s">
        <v>300</v>
      </c>
      <c r="E66" s="12">
        <v>2</v>
      </c>
      <c r="F66" s="12">
        <v>1</v>
      </c>
      <c r="G66" s="31" t="s">
        <v>301</v>
      </c>
      <c r="H66" s="31" t="s">
        <v>30</v>
      </c>
      <c r="I66" s="31" t="s">
        <v>302</v>
      </c>
      <c r="J66" s="12">
        <v>63.2</v>
      </c>
      <c r="K66" s="12">
        <v>0</v>
      </c>
      <c r="L66" s="12">
        <v>67.5</v>
      </c>
      <c r="M66" s="12">
        <v>0</v>
      </c>
      <c r="N66" s="27">
        <v>0</v>
      </c>
      <c r="O66" s="12">
        <v>32.5675</v>
      </c>
      <c r="P66" s="23">
        <v>83.8</v>
      </c>
      <c r="Q66" s="12">
        <f t="shared" si="0"/>
        <v>41.9</v>
      </c>
      <c r="R66" s="12">
        <f t="shared" si="1"/>
        <v>74.4675</v>
      </c>
      <c r="S66" s="31" t="s">
        <v>303</v>
      </c>
      <c r="T66" s="31" t="s">
        <v>33</v>
      </c>
      <c r="U66" s="26"/>
    </row>
    <row r="67" ht="36" customHeight="1" spans="1:21">
      <c r="A67" s="12"/>
      <c r="B67" s="13"/>
      <c r="C67" s="12"/>
      <c r="D67" s="12"/>
      <c r="E67" s="12"/>
      <c r="F67" s="12">
        <v>2</v>
      </c>
      <c r="G67" s="31" t="s">
        <v>304</v>
      </c>
      <c r="H67" s="31" t="s">
        <v>30</v>
      </c>
      <c r="I67" s="31" t="s">
        <v>305</v>
      </c>
      <c r="J67" s="12">
        <v>67.2</v>
      </c>
      <c r="K67" s="12">
        <v>0</v>
      </c>
      <c r="L67" s="12">
        <v>67.5</v>
      </c>
      <c r="M67" s="12">
        <v>0</v>
      </c>
      <c r="N67" s="27">
        <v>0</v>
      </c>
      <c r="O67" s="12">
        <v>33.6675</v>
      </c>
      <c r="P67" s="23">
        <v>81.2</v>
      </c>
      <c r="Q67" s="12">
        <f t="shared" si="0"/>
        <v>40.6</v>
      </c>
      <c r="R67" s="12">
        <f t="shared" si="1"/>
        <v>74.2675</v>
      </c>
      <c r="S67" s="31" t="s">
        <v>306</v>
      </c>
      <c r="T67" s="31" t="s">
        <v>33</v>
      </c>
      <c r="U67" s="26"/>
    </row>
    <row r="68" ht="36" customHeight="1" spans="1:21">
      <c r="A68" s="12"/>
      <c r="B68" s="30" t="s">
        <v>307</v>
      </c>
      <c r="C68" s="31" t="s">
        <v>27</v>
      </c>
      <c r="D68" s="31" t="s">
        <v>308</v>
      </c>
      <c r="E68" s="12">
        <v>1</v>
      </c>
      <c r="F68" s="12">
        <v>1</v>
      </c>
      <c r="G68" s="31" t="s">
        <v>309</v>
      </c>
      <c r="H68" s="31" t="s">
        <v>37</v>
      </c>
      <c r="I68" s="31" t="s">
        <v>310</v>
      </c>
      <c r="J68" s="12">
        <v>69.6</v>
      </c>
      <c r="K68" s="12">
        <v>0</v>
      </c>
      <c r="L68" s="12">
        <v>75</v>
      </c>
      <c r="M68" s="12">
        <v>0</v>
      </c>
      <c r="N68" s="27">
        <v>0</v>
      </c>
      <c r="O68" s="12">
        <v>36.015</v>
      </c>
      <c r="P68" s="23">
        <v>84.5</v>
      </c>
      <c r="Q68" s="12">
        <f t="shared" si="0"/>
        <v>42.25</v>
      </c>
      <c r="R68" s="12">
        <f t="shared" si="1"/>
        <v>78.265</v>
      </c>
      <c r="S68" s="31" t="s">
        <v>311</v>
      </c>
      <c r="T68" s="31" t="s">
        <v>312</v>
      </c>
      <c r="U68" s="26"/>
    </row>
    <row r="69" ht="36" customHeight="1" spans="1:21">
      <c r="A69" s="12"/>
      <c r="B69" s="13"/>
      <c r="C69" s="30" t="s">
        <v>27</v>
      </c>
      <c r="D69" s="30" t="s">
        <v>313</v>
      </c>
      <c r="E69" s="11">
        <v>1</v>
      </c>
      <c r="F69" s="12">
        <v>1</v>
      </c>
      <c r="G69" s="31" t="s">
        <v>314</v>
      </c>
      <c r="H69" s="31" t="s">
        <v>37</v>
      </c>
      <c r="I69" s="31" t="s">
        <v>315</v>
      </c>
      <c r="J69" s="12">
        <v>60</v>
      </c>
      <c r="K69" s="12">
        <v>0</v>
      </c>
      <c r="L69" s="12">
        <v>73.5</v>
      </c>
      <c r="M69" s="12">
        <v>0</v>
      </c>
      <c r="N69" s="27">
        <v>0</v>
      </c>
      <c r="O69" s="12">
        <v>33.0375</v>
      </c>
      <c r="P69" s="23">
        <v>81.6</v>
      </c>
      <c r="Q69" s="12">
        <f t="shared" si="0"/>
        <v>40.8</v>
      </c>
      <c r="R69" s="12">
        <f t="shared" si="1"/>
        <v>73.8375</v>
      </c>
      <c r="S69" s="31" t="s">
        <v>61</v>
      </c>
      <c r="T69" s="31" t="s">
        <v>33</v>
      </c>
      <c r="U69" s="26"/>
    </row>
    <row r="70" ht="36" customHeight="1" spans="1:21">
      <c r="A70" s="12"/>
      <c r="B70" s="30" t="s">
        <v>316</v>
      </c>
      <c r="C70" s="31" t="s">
        <v>27</v>
      </c>
      <c r="D70" s="31" t="s">
        <v>317</v>
      </c>
      <c r="E70" s="12">
        <v>1</v>
      </c>
      <c r="F70" s="12">
        <v>1</v>
      </c>
      <c r="G70" s="31" t="s">
        <v>318</v>
      </c>
      <c r="H70" s="31" t="s">
        <v>30</v>
      </c>
      <c r="I70" s="31" t="s">
        <v>319</v>
      </c>
      <c r="J70" s="12">
        <v>65.6</v>
      </c>
      <c r="K70" s="12">
        <v>0</v>
      </c>
      <c r="L70" s="12">
        <v>70.5</v>
      </c>
      <c r="M70" s="12">
        <v>0</v>
      </c>
      <c r="N70" s="27">
        <v>0</v>
      </c>
      <c r="O70" s="12">
        <v>33.9025</v>
      </c>
      <c r="P70" s="23">
        <v>84.3</v>
      </c>
      <c r="Q70" s="12">
        <f t="shared" ref="Q70:Q88" si="2">P70*0.5</f>
        <v>42.15</v>
      </c>
      <c r="R70" s="12">
        <f t="shared" ref="R70:R88" si="3">O70+Q70</f>
        <v>76.0525</v>
      </c>
      <c r="S70" s="31" t="s">
        <v>320</v>
      </c>
      <c r="T70" s="31" t="s">
        <v>33</v>
      </c>
      <c r="U70" s="26"/>
    </row>
    <row r="71" ht="36" customHeight="1" spans="1:21">
      <c r="A71" s="12"/>
      <c r="B71" s="13"/>
      <c r="C71" s="31" t="s">
        <v>27</v>
      </c>
      <c r="D71" s="31" t="s">
        <v>321</v>
      </c>
      <c r="E71" s="12">
        <v>1</v>
      </c>
      <c r="F71" s="12">
        <v>1</v>
      </c>
      <c r="G71" s="31" t="s">
        <v>322</v>
      </c>
      <c r="H71" s="31" t="s">
        <v>37</v>
      </c>
      <c r="I71" s="31" t="s">
        <v>323</v>
      </c>
      <c r="J71" s="12">
        <v>64</v>
      </c>
      <c r="K71" s="12">
        <v>0</v>
      </c>
      <c r="L71" s="12">
        <v>67.5</v>
      </c>
      <c r="M71" s="12">
        <v>0</v>
      </c>
      <c r="N71" s="27">
        <v>0</v>
      </c>
      <c r="O71" s="12">
        <v>32.7875</v>
      </c>
      <c r="P71" s="23">
        <v>80.4</v>
      </c>
      <c r="Q71" s="12">
        <f t="shared" si="2"/>
        <v>40.2</v>
      </c>
      <c r="R71" s="12">
        <f t="shared" si="3"/>
        <v>72.9875</v>
      </c>
      <c r="S71" s="31" t="s">
        <v>119</v>
      </c>
      <c r="T71" s="31" t="s">
        <v>33</v>
      </c>
      <c r="U71" s="26"/>
    </row>
    <row r="72" ht="36" customHeight="1" spans="1:21">
      <c r="A72" s="12"/>
      <c r="B72" s="31" t="s">
        <v>324</v>
      </c>
      <c r="C72" s="31" t="s">
        <v>27</v>
      </c>
      <c r="D72" s="31" t="s">
        <v>325</v>
      </c>
      <c r="E72" s="12">
        <v>1</v>
      </c>
      <c r="F72" s="12">
        <v>1</v>
      </c>
      <c r="G72" s="31" t="s">
        <v>326</v>
      </c>
      <c r="H72" s="31" t="s">
        <v>37</v>
      </c>
      <c r="I72" s="31" t="s">
        <v>327</v>
      </c>
      <c r="J72" s="12">
        <v>72</v>
      </c>
      <c r="K72" s="12">
        <v>0</v>
      </c>
      <c r="L72" s="12">
        <v>75</v>
      </c>
      <c r="M72" s="12">
        <v>0</v>
      </c>
      <c r="N72" s="27">
        <v>0</v>
      </c>
      <c r="O72" s="12">
        <v>36.675</v>
      </c>
      <c r="P72" s="23">
        <v>82.1</v>
      </c>
      <c r="Q72" s="12">
        <f t="shared" si="2"/>
        <v>41.05</v>
      </c>
      <c r="R72" s="12">
        <f t="shared" si="3"/>
        <v>77.725</v>
      </c>
      <c r="S72" s="31" t="s">
        <v>39</v>
      </c>
      <c r="T72" s="31" t="s">
        <v>33</v>
      </c>
      <c r="U72" s="26"/>
    </row>
    <row r="73" ht="36" customHeight="1" spans="1:21">
      <c r="A73" s="12"/>
      <c r="B73" s="12"/>
      <c r="C73" s="31" t="s">
        <v>27</v>
      </c>
      <c r="D73" s="31" t="s">
        <v>328</v>
      </c>
      <c r="E73" s="12">
        <v>3</v>
      </c>
      <c r="F73" s="12">
        <v>1</v>
      </c>
      <c r="G73" s="31" t="s">
        <v>329</v>
      </c>
      <c r="H73" s="31" t="s">
        <v>30</v>
      </c>
      <c r="I73" s="31" t="s">
        <v>330</v>
      </c>
      <c r="J73" s="12">
        <v>67.2</v>
      </c>
      <c r="K73" s="12">
        <v>0</v>
      </c>
      <c r="L73" s="12">
        <v>66.5</v>
      </c>
      <c r="M73" s="12">
        <v>0</v>
      </c>
      <c r="N73" s="27">
        <v>0</v>
      </c>
      <c r="O73" s="12">
        <v>33.4425</v>
      </c>
      <c r="P73" s="23">
        <v>88.9</v>
      </c>
      <c r="Q73" s="12">
        <f t="shared" si="2"/>
        <v>44.45</v>
      </c>
      <c r="R73" s="12">
        <f t="shared" si="3"/>
        <v>77.8925</v>
      </c>
      <c r="S73" s="31" t="s">
        <v>193</v>
      </c>
      <c r="T73" s="31" t="s">
        <v>33</v>
      </c>
      <c r="U73" s="26"/>
    </row>
    <row r="74" ht="36" customHeight="1" spans="1:21">
      <c r="A74" s="12"/>
      <c r="B74" s="12"/>
      <c r="C74" s="12"/>
      <c r="D74" s="12"/>
      <c r="E74" s="12"/>
      <c r="F74" s="12">
        <v>2</v>
      </c>
      <c r="G74" s="31" t="s">
        <v>331</v>
      </c>
      <c r="H74" s="31" t="s">
        <v>30</v>
      </c>
      <c r="I74" s="31" t="s">
        <v>332</v>
      </c>
      <c r="J74" s="12">
        <v>48.8</v>
      </c>
      <c r="K74" s="12">
        <v>0</v>
      </c>
      <c r="L74" s="12">
        <v>71.5</v>
      </c>
      <c r="M74" s="12">
        <v>0</v>
      </c>
      <c r="N74" s="27">
        <v>0</v>
      </c>
      <c r="O74" s="12">
        <v>29.5075</v>
      </c>
      <c r="P74" s="23">
        <v>88.2</v>
      </c>
      <c r="Q74" s="12">
        <f t="shared" si="2"/>
        <v>44.1</v>
      </c>
      <c r="R74" s="12">
        <f t="shared" si="3"/>
        <v>73.6075</v>
      </c>
      <c r="S74" s="31" t="s">
        <v>333</v>
      </c>
      <c r="T74" s="31" t="s">
        <v>33</v>
      </c>
      <c r="U74" s="26"/>
    </row>
    <row r="75" ht="36" customHeight="1" spans="1:21">
      <c r="A75" s="31" t="s">
        <v>25</v>
      </c>
      <c r="B75" s="12" t="s">
        <v>324</v>
      </c>
      <c r="C75" s="12" t="s">
        <v>27</v>
      </c>
      <c r="D75" s="31" t="s">
        <v>328</v>
      </c>
      <c r="E75" s="12">
        <v>3</v>
      </c>
      <c r="F75" s="12">
        <v>3</v>
      </c>
      <c r="G75" s="31" t="s">
        <v>334</v>
      </c>
      <c r="H75" s="31" t="s">
        <v>30</v>
      </c>
      <c r="I75" s="31" t="s">
        <v>335</v>
      </c>
      <c r="J75" s="12">
        <v>66.4</v>
      </c>
      <c r="K75" s="12">
        <v>0</v>
      </c>
      <c r="L75" s="12">
        <v>65</v>
      </c>
      <c r="M75" s="12">
        <v>0</v>
      </c>
      <c r="N75" s="27">
        <v>0</v>
      </c>
      <c r="O75" s="12">
        <v>32.885</v>
      </c>
      <c r="P75" s="23">
        <v>80</v>
      </c>
      <c r="Q75" s="12">
        <f t="shared" si="2"/>
        <v>40</v>
      </c>
      <c r="R75" s="12">
        <f t="shared" si="3"/>
        <v>72.885</v>
      </c>
      <c r="S75" s="31" t="s">
        <v>336</v>
      </c>
      <c r="T75" s="31" t="s">
        <v>33</v>
      </c>
      <c r="U75" s="26"/>
    </row>
    <row r="76" ht="36" customHeight="1" spans="1:21">
      <c r="A76" s="12"/>
      <c r="B76" s="31" t="s">
        <v>337</v>
      </c>
      <c r="C76" s="31" t="s">
        <v>27</v>
      </c>
      <c r="D76" s="31" t="s">
        <v>338</v>
      </c>
      <c r="E76" s="12">
        <v>1</v>
      </c>
      <c r="F76" s="12">
        <v>1</v>
      </c>
      <c r="G76" s="31" t="s">
        <v>339</v>
      </c>
      <c r="H76" s="31" t="s">
        <v>30</v>
      </c>
      <c r="I76" s="31" t="s">
        <v>340</v>
      </c>
      <c r="J76" s="12">
        <v>60.8</v>
      </c>
      <c r="K76" s="12">
        <v>0</v>
      </c>
      <c r="L76" s="12">
        <v>72.5</v>
      </c>
      <c r="M76" s="12">
        <v>0</v>
      </c>
      <c r="N76" s="27">
        <v>0</v>
      </c>
      <c r="O76" s="12">
        <v>33.0325</v>
      </c>
      <c r="P76" s="23">
        <v>81.5</v>
      </c>
      <c r="Q76" s="12">
        <f t="shared" si="2"/>
        <v>40.75</v>
      </c>
      <c r="R76" s="12">
        <f t="shared" si="3"/>
        <v>73.7825</v>
      </c>
      <c r="S76" s="31" t="s">
        <v>341</v>
      </c>
      <c r="T76" s="31" t="s">
        <v>342</v>
      </c>
      <c r="U76" s="26"/>
    </row>
    <row r="77" ht="36" customHeight="1" spans="1:21">
      <c r="A77" s="12"/>
      <c r="B77" s="12"/>
      <c r="C77" s="31" t="s">
        <v>27</v>
      </c>
      <c r="D77" s="31" t="s">
        <v>343</v>
      </c>
      <c r="E77" s="12">
        <v>1</v>
      </c>
      <c r="F77" s="12">
        <v>1</v>
      </c>
      <c r="G77" s="31" t="s">
        <v>344</v>
      </c>
      <c r="H77" s="31" t="s">
        <v>30</v>
      </c>
      <c r="I77" s="31" t="s">
        <v>345</v>
      </c>
      <c r="J77" s="12">
        <v>62.4</v>
      </c>
      <c r="K77" s="12">
        <v>0</v>
      </c>
      <c r="L77" s="12">
        <v>69</v>
      </c>
      <c r="M77" s="12">
        <v>0</v>
      </c>
      <c r="N77" s="27">
        <v>0</v>
      </c>
      <c r="O77" s="12">
        <v>32.685</v>
      </c>
      <c r="P77" s="23">
        <v>83.2</v>
      </c>
      <c r="Q77" s="12">
        <f t="shared" si="2"/>
        <v>41.6</v>
      </c>
      <c r="R77" s="12">
        <f t="shared" si="3"/>
        <v>74.285</v>
      </c>
      <c r="S77" s="31" t="s">
        <v>130</v>
      </c>
      <c r="T77" s="31" t="s">
        <v>33</v>
      </c>
      <c r="U77" s="26"/>
    </row>
    <row r="78" ht="36" customHeight="1" spans="1:21">
      <c r="A78" s="12"/>
      <c r="B78" s="31" t="s">
        <v>346</v>
      </c>
      <c r="C78" s="31" t="s">
        <v>27</v>
      </c>
      <c r="D78" s="31" t="s">
        <v>347</v>
      </c>
      <c r="E78" s="12">
        <v>3</v>
      </c>
      <c r="F78" s="12">
        <v>1</v>
      </c>
      <c r="G78" s="31" t="s">
        <v>348</v>
      </c>
      <c r="H78" s="31" t="s">
        <v>30</v>
      </c>
      <c r="I78" s="31" t="s">
        <v>349</v>
      </c>
      <c r="J78" s="12">
        <v>64</v>
      </c>
      <c r="K78" s="12">
        <v>0</v>
      </c>
      <c r="L78" s="12">
        <v>72</v>
      </c>
      <c r="M78" s="12">
        <v>0</v>
      </c>
      <c r="N78" s="27">
        <v>0</v>
      </c>
      <c r="O78" s="12">
        <v>33.8</v>
      </c>
      <c r="P78" s="23">
        <v>85.5</v>
      </c>
      <c r="Q78" s="12">
        <f t="shared" si="2"/>
        <v>42.75</v>
      </c>
      <c r="R78" s="12">
        <f t="shared" si="3"/>
        <v>76.55</v>
      </c>
      <c r="S78" s="31" t="s">
        <v>350</v>
      </c>
      <c r="T78" s="31" t="s">
        <v>33</v>
      </c>
      <c r="U78" s="26"/>
    </row>
    <row r="79" ht="36" customHeight="1" spans="1:21">
      <c r="A79" s="12"/>
      <c r="B79" s="12"/>
      <c r="C79" s="12"/>
      <c r="D79" s="12"/>
      <c r="E79" s="12"/>
      <c r="F79" s="12">
        <v>2</v>
      </c>
      <c r="G79" s="31" t="s">
        <v>351</v>
      </c>
      <c r="H79" s="31" t="s">
        <v>30</v>
      </c>
      <c r="I79" s="31" t="s">
        <v>352</v>
      </c>
      <c r="J79" s="12">
        <v>68</v>
      </c>
      <c r="K79" s="12">
        <v>0</v>
      </c>
      <c r="L79" s="12">
        <v>70</v>
      </c>
      <c r="M79" s="12">
        <v>0</v>
      </c>
      <c r="N79" s="27">
        <v>0</v>
      </c>
      <c r="O79" s="12">
        <v>34.45</v>
      </c>
      <c r="P79" s="23">
        <v>83.5</v>
      </c>
      <c r="Q79" s="12">
        <f t="shared" si="2"/>
        <v>41.75</v>
      </c>
      <c r="R79" s="12">
        <f t="shared" si="3"/>
        <v>76.2</v>
      </c>
      <c r="S79" s="31" t="s">
        <v>119</v>
      </c>
      <c r="T79" s="31" t="s">
        <v>33</v>
      </c>
      <c r="U79" s="26"/>
    </row>
    <row r="80" ht="36" customHeight="1" spans="1:21">
      <c r="A80" s="12"/>
      <c r="B80" s="12"/>
      <c r="C80" s="12"/>
      <c r="D80" s="12"/>
      <c r="E80" s="12"/>
      <c r="F80" s="12">
        <v>3</v>
      </c>
      <c r="G80" s="31" t="s">
        <v>353</v>
      </c>
      <c r="H80" s="31" t="s">
        <v>37</v>
      </c>
      <c r="I80" s="31" t="s">
        <v>354</v>
      </c>
      <c r="J80" s="12">
        <v>68.8</v>
      </c>
      <c r="K80" s="12">
        <v>0</v>
      </c>
      <c r="L80" s="12">
        <v>70.5</v>
      </c>
      <c r="M80" s="12">
        <v>0</v>
      </c>
      <c r="N80" s="27">
        <v>0</v>
      </c>
      <c r="O80" s="12">
        <v>34.7825</v>
      </c>
      <c r="P80" s="23">
        <v>82.5</v>
      </c>
      <c r="Q80" s="12">
        <f t="shared" si="2"/>
        <v>41.25</v>
      </c>
      <c r="R80" s="12">
        <f t="shared" si="3"/>
        <v>76.0325</v>
      </c>
      <c r="S80" s="31" t="s">
        <v>355</v>
      </c>
      <c r="T80" s="31" t="s">
        <v>33</v>
      </c>
      <c r="U80" s="26"/>
    </row>
    <row r="81" ht="36" customHeight="1" spans="1:21">
      <c r="A81" s="12"/>
      <c r="B81" s="12"/>
      <c r="C81" s="31" t="s">
        <v>27</v>
      </c>
      <c r="D81" s="31" t="s">
        <v>356</v>
      </c>
      <c r="E81" s="12">
        <v>2</v>
      </c>
      <c r="F81" s="12">
        <v>1</v>
      </c>
      <c r="G81" s="31" t="s">
        <v>357</v>
      </c>
      <c r="H81" s="31" t="s">
        <v>30</v>
      </c>
      <c r="I81" s="31" t="s">
        <v>358</v>
      </c>
      <c r="J81" s="12">
        <v>72.8</v>
      </c>
      <c r="K81" s="12">
        <v>0</v>
      </c>
      <c r="L81" s="12">
        <v>69.5</v>
      </c>
      <c r="M81" s="12">
        <v>0</v>
      </c>
      <c r="N81" s="27">
        <v>0</v>
      </c>
      <c r="O81" s="12">
        <v>35.6575</v>
      </c>
      <c r="P81" s="23">
        <v>81.1</v>
      </c>
      <c r="Q81" s="12">
        <f t="shared" si="2"/>
        <v>40.55</v>
      </c>
      <c r="R81" s="12">
        <f t="shared" si="3"/>
        <v>76.2075</v>
      </c>
      <c r="S81" s="31" t="s">
        <v>359</v>
      </c>
      <c r="T81" s="31" t="s">
        <v>33</v>
      </c>
      <c r="U81" s="26"/>
    </row>
    <row r="82" ht="36" customHeight="1" spans="1:21">
      <c r="A82" s="12"/>
      <c r="B82" s="12"/>
      <c r="C82" s="12"/>
      <c r="D82" s="12"/>
      <c r="E82" s="12"/>
      <c r="F82" s="12">
        <v>2</v>
      </c>
      <c r="G82" s="31" t="s">
        <v>360</v>
      </c>
      <c r="H82" s="31" t="s">
        <v>37</v>
      </c>
      <c r="I82" s="31" t="s">
        <v>361</v>
      </c>
      <c r="J82" s="12">
        <v>66.4</v>
      </c>
      <c r="K82" s="12">
        <v>0</v>
      </c>
      <c r="L82" s="12">
        <v>69.5</v>
      </c>
      <c r="M82" s="12">
        <v>0</v>
      </c>
      <c r="N82" s="27">
        <v>0</v>
      </c>
      <c r="O82" s="12">
        <v>33.8975</v>
      </c>
      <c r="P82" s="23">
        <v>81.2</v>
      </c>
      <c r="Q82" s="12">
        <f t="shared" si="2"/>
        <v>40.6</v>
      </c>
      <c r="R82" s="12">
        <f t="shared" si="3"/>
        <v>74.4975</v>
      </c>
      <c r="S82" s="31" t="s">
        <v>306</v>
      </c>
      <c r="T82" s="31" t="s">
        <v>33</v>
      </c>
      <c r="U82" s="26"/>
    </row>
    <row r="83" ht="36" customHeight="1" spans="1:21">
      <c r="A83" s="12"/>
      <c r="B83" s="31" t="s">
        <v>362</v>
      </c>
      <c r="C83" s="31" t="s">
        <v>27</v>
      </c>
      <c r="D83" s="31" t="s">
        <v>363</v>
      </c>
      <c r="E83" s="12">
        <v>1</v>
      </c>
      <c r="F83" s="12">
        <v>1</v>
      </c>
      <c r="G83" s="31" t="s">
        <v>364</v>
      </c>
      <c r="H83" s="31" t="s">
        <v>37</v>
      </c>
      <c r="I83" s="31" t="s">
        <v>365</v>
      </c>
      <c r="J83" s="12">
        <v>67.2</v>
      </c>
      <c r="K83" s="12">
        <v>0</v>
      </c>
      <c r="L83" s="12">
        <v>66.5</v>
      </c>
      <c r="M83" s="12">
        <v>0</v>
      </c>
      <c r="N83" s="27">
        <v>0</v>
      </c>
      <c r="O83" s="12">
        <v>33.4425</v>
      </c>
      <c r="P83" s="23">
        <v>83.9</v>
      </c>
      <c r="Q83" s="12">
        <f t="shared" si="2"/>
        <v>41.95</v>
      </c>
      <c r="R83" s="12">
        <f t="shared" si="3"/>
        <v>75.3925</v>
      </c>
      <c r="S83" s="31" t="s">
        <v>137</v>
      </c>
      <c r="T83" s="31" t="s">
        <v>366</v>
      </c>
      <c r="U83" s="26"/>
    </row>
    <row r="84" ht="36" customHeight="1" spans="1:21">
      <c r="A84" s="12"/>
      <c r="B84" s="12"/>
      <c r="C84" s="31" t="s">
        <v>27</v>
      </c>
      <c r="D84" s="31" t="s">
        <v>367</v>
      </c>
      <c r="E84" s="27">
        <v>1</v>
      </c>
      <c r="F84" s="12">
        <v>1</v>
      </c>
      <c r="G84" s="31" t="s">
        <v>368</v>
      </c>
      <c r="H84" s="31" t="s">
        <v>30</v>
      </c>
      <c r="I84" s="31" t="s">
        <v>369</v>
      </c>
      <c r="J84" s="12">
        <v>56.8</v>
      </c>
      <c r="K84" s="12">
        <v>0</v>
      </c>
      <c r="L84" s="12">
        <v>77</v>
      </c>
      <c r="M84" s="12">
        <v>0</v>
      </c>
      <c r="N84" s="27">
        <v>0</v>
      </c>
      <c r="O84" s="12">
        <v>32.945</v>
      </c>
      <c r="P84" s="23">
        <v>82.2</v>
      </c>
      <c r="Q84" s="12">
        <f t="shared" si="2"/>
        <v>41.1</v>
      </c>
      <c r="R84" s="12">
        <f t="shared" si="3"/>
        <v>74.045</v>
      </c>
      <c r="S84" s="31" t="s">
        <v>306</v>
      </c>
      <c r="T84" s="31" t="s">
        <v>33</v>
      </c>
      <c r="U84" s="26"/>
    </row>
    <row r="85" ht="36" customHeight="1" spans="1:21">
      <c r="A85" s="12"/>
      <c r="B85" s="31" t="s">
        <v>370</v>
      </c>
      <c r="C85" s="31" t="s">
        <v>27</v>
      </c>
      <c r="D85" s="31" t="s">
        <v>371</v>
      </c>
      <c r="E85" s="12">
        <v>2</v>
      </c>
      <c r="F85" s="12">
        <v>1</v>
      </c>
      <c r="G85" s="31" t="s">
        <v>372</v>
      </c>
      <c r="H85" s="31" t="s">
        <v>30</v>
      </c>
      <c r="I85" s="31" t="s">
        <v>373</v>
      </c>
      <c r="J85" s="12">
        <v>72</v>
      </c>
      <c r="K85" s="12">
        <v>0</v>
      </c>
      <c r="L85" s="12">
        <v>68</v>
      </c>
      <c r="M85" s="12">
        <v>0</v>
      </c>
      <c r="N85" s="27">
        <v>0</v>
      </c>
      <c r="O85" s="12">
        <v>35.1</v>
      </c>
      <c r="P85" s="23">
        <v>83.8</v>
      </c>
      <c r="Q85" s="12">
        <f t="shared" si="2"/>
        <v>41.9</v>
      </c>
      <c r="R85" s="12">
        <f t="shared" si="3"/>
        <v>77</v>
      </c>
      <c r="S85" s="31" t="s">
        <v>374</v>
      </c>
      <c r="T85" s="31" t="s">
        <v>33</v>
      </c>
      <c r="U85" s="26"/>
    </row>
    <row r="86" ht="36" customHeight="1" spans="1:21">
      <c r="A86" s="12"/>
      <c r="B86" s="12"/>
      <c r="C86" s="12"/>
      <c r="D86" s="12"/>
      <c r="E86" s="12"/>
      <c r="F86" s="12">
        <v>2</v>
      </c>
      <c r="G86" s="31" t="s">
        <v>375</v>
      </c>
      <c r="H86" s="31" t="s">
        <v>30</v>
      </c>
      <c r="I86" s="31" t="s">
        <v>376</v>
      </c>
      <c r="J86" s="12">
        <v>68</v>
      </c>
      <c r="K86" s="12">
        <v>0</v>
      </c>
      <c r="L86" s="12">
        <v>74</v>
      </c>
      <c r="M86" s="12">
        <v>0</v>
      </c>
      <c r="N86" s="27">
        <v>0</v>
      </c>
      <c r="O86" s="12">
        <v>35.35</v>
      </c>
      <c r="P86" s="23">
        <v>83</v>
      </c>
      <c r="Q86" s="12">
        <f t="shared" si="2"/>
        <v>41.5</v>
      </c>
      <c r="R86" s="12">
        <f t="shared" si="3"/>
        <v>76.85</v>
      </c>
      <c r="S86" s="31" t="s">
        <v>249</v>
      </c>
      <c r="T86" s="31" t="s">
        <v>33</v>
      </c>
      <c r="U86" s="26"/>
    </row>
    <row r="87" ht="37" customHeight="1" spans="1:21">
      <c r="A87" s="11" t="s">
        <v>25</v>
      </c>
      <c r="B87" s="30" t="s">
        <v>377</v>
      </c>
      <c r="C87" s="31" t="s">
        <v>27</v>
      </c>
      <c r="D87" s="31" t="s">
        <v>378</v>
      </c>
      <c r="E87" s="12">
        <v>1</v>
      </c>
      <c r="F87" s="12">
        <v>1</v>
      </c>
      <c r="G87" s="31" t="s">
        <v>379</v>
      </c>
      <c r="H87" s="31" t="s">
        <v>37</v>
      </c>
      <c r="I87" s="31" t="s">
        <v>380</v>
      </c>
      <c r="J87" s="12">
        <v>70.4</v>
      </c>
      <c r="K87" s="12">
        <v>0</v>
      </c>
      <c r="L87" s="12">
        <v>73</v>
      </c>
      <c r="M87" s="12">
        <v>0</v>
      </c>
      <c r="N87" s="12">
        <v>0</v>
      </c>
      <c r="O87" s="12">
        <v>35.785</v>
      </c>
      <c r="P87" s="23">
        <v>84.2</v>
      </c>
      <c r="Q87" s="12">
        <f t="shared" si="2"/>
        <v>42.1</v>
      </c>
      <c r="R87" s="12">
        <f t="shared" si="3"/>
        <v>77.885</v>
      </c>
      <c r="S87" s="31" t="s">
        <v>381</v>
      </c>
      <c r="T87" s="31" t="s">
        <v>382</v>
      </c>
      <c r="U87" s="26"/>
    </row>
    <row r="88" ht="37" customHeight="1" spans="1:21">
      <c r="A88" s="14"/>
      <c r="B88" s="13"/>
      <c r="C88" s="31" t="s">
        <v>27</v>
      </c>
      <c r="D88" s="31" t="s">
        <v>383</v>
      </c>
      <c r="E88" s="12">
        <v>1</v>
      </c>
      <c r="F88" s="12">
        <v>1</v>
      </c>
      <c r="G88" s="31" t="s">
        <v>384</v>
      </c>
      <c r="H88" s="31" t="s">
        <v>37</v>
      </c>
      <c r="I88" s="31" t="s">
        <v>385</v>
      </c>
      <c r="J88" s="12">
        <v>69.6</v>
      </c>
      <c r="K88" s="12">
        <v>0</v>
      </c>
      <c r="L88" s="12">
        <v>65.5</v>
      </c>
      <c r="M88" s="12">
        <v>0</v>
      </c>
      <c r="N88" s="12">
        <v>0</v>
      </c>
      <c r="O88" s="12">
        <v>33.8775</v>
      </c>
      <c r="P88" s="23">
        <v>80.6</v>
      </c>
      <c r="Q88" s="12">
        <f t="shared" si="2"/>
        <v>40.3</v>
      </c>
      <c r="R88" s="12">
        <f t="shared" si="3"/>
        <v>74.1775</v>
      </c>
      <c r="S88" s="31" t="s">
        <v>80</v>
      </c>
      <c r="T88" s="31" t="s">
        <v>33</v>
      </c>
      <c r="U88" s="26"/>
    </row>
    <row r="89" ht="36" customHeight="1" spans="1:21">
      <c r="A89" s="32" t="s">
        <v>386</v>
      </c>
      <c r="B89" s="30" t="s">
        <v>387</v>
      </c>
      <c r="C89" s="30" t="s">
        <v>27</v>
      </c>
      <c r="D89" s="30" t="s">
        <v>388</v>
      </c>
      <c r="E89" s="11">
        <v>4</v>
      </c>
      <c r="F89" s="12">
        <v>1</v>
      </c>
      <c r="G89" s="31" t="s">
        <v>389</v>
      </c>
      <c r="H89" s="31" t="s">
        <v>37</v>
      </c>
      <c r="I89" s="31" t="s">
        <v>390</v>
      </c>
      <c r="J89" s="12">
        <v>0</v>
      </c>
      <c r="K89" s="12">
        <v>0</v>
      </c>
      <c r="L89" s="12">
        <v>0</v>
      </c>
      <c r="M89" s="12">
        <v>0</v>
      </c>
      <c r="N89" s="12">
        <v>75</v>
      </c>
      <c r="O89" s="12">
        <v>37.5</v>
      </c>
      <c r="P89" s="23">
        <v>86.3</v>
      </c>
      <c r="Q89" s="12">
        <f t="shared" ref="Q89:Q99" si="4">P89*0.5</f>
        <v>43.15</v>
      </c>
      <c r="R89" s="12">
        <f t="shared" ref="R89:R99" si="5">O89+Q89</f>
        <v>80.65</v>
      </c>
      <c r="S89" s="31" t="s">
        <v>341</v>
      </c>
      <c r="T89" s="31" t="s">
        <v>391</v>
      </c>
      <c r="U89" s="26"/>
    </row>
    <row r="90" ht="36" customHeight="1" spans="1:21">
      <c r="A90" s="16"/>
      <c r="B90" s="13"/>
      <c r="C90" s="13"/>
      <c r="D90" s="13"/>
      <c r="E90" s="13"/>
      <c r="F90" s="12">
        <v>1</v>
      </c>
      <c r="G90" s="31" t="s">
        <v>392</v>
      </c>
      <c r="H90" s="31" t="s">
        <v>37</v>
      </c>
      <c r="I90" s="31" t="s">
        <v>393</v>
      </c>
      <c r="J90" s="12">
        <v>0</v>
      </c>
      <c r="K90" s="12">
        <v>0</v>
      </c>
      <c r="L90" s="12">
        <v>0</v>
      </c>
      <c r="M90" s="12">
        <v>0</v>
      </c>
      <c r="N90" s="12">
        <v>74.5</v>
      </c>
      <c r="O90" s="12">
        <v>37.25</v>
      </c>
      <c r="P90" s="23">
        <v>86.8</v>
      </c>
      <c r="Q90" s="12">
        <f t="shared" si="4"/>
        <v>43.4</v>
      </c>
      <c r="R90" s="12">
        <f t="shared" si="5"/>
        <v>80.65</v>
      </c>
      <c r="S90" s="31" t="s">
        <v>80</v>
      </c>
      <c r="T90" s="31" t="s">
        <v>394</v>
      </c>
      <c r="U90" s="26"/>
    </row>
    <row r="91" ht="36" customHeight="1" spans="1:21">
      <c r="A91" s="16"/>
      <c r="B91" s="13"/>
      <c r="C91" s="13"/>
      <c r="D91" s="13"/>
      <c r="E91" s="13"/>
      <c r="F91" s="12">
        <v>3</v>
      </c>
      <c r="G91" s="31" t="s">
        <v>395</v>
      </c>
      <c r="H91" s="31" t="s">
        <v>37</v>
      </c>
      <c r="I91" s="31" t="s">
        <v>396</v>
      </c>
      <c r="J91" s="12">
        <v>0</v>
      </c>
      <c r="K91" s="12">
        <v>0</v>
      </c>
      <c r="L91" s="12">
        <v>0</v>
      </c>
      <c r="M91" s="12">
        <v>0</v>
      </c>
      <c r="N91" s="12">
        <v>77</v>
      </c>
      <c r="O91" s="12">
        <v>38.5</v>
      </c>
      <c r="P91" s="23">
        <v>83.9</v>
      </c>
      <c r="Q91" s="12">
        <f t="shared" si="4"/>
        <v>41.95</v>
      </c>
      <c r="R91" s="12">
        <f t="shared" si="5"/>
        <v>80.45</v>
      </c>
      <c r="S91" s="31" t="s">
        <v>397</v>
      </c>
      <c r="T91" s="31" t="s">
        <v>398</v>
      </c>
      <c r="U91" s="26"/>
    </row>
    <row r="92" ht="36" customHeight="1" spans="1:21">
      <c r="A92" s="16"/>
      <c r="B92" s="13"/>
      <c r="C92" s="13"/>
      <c r="D92" s="13"/>
      <c r="E92" s="13"/>
      <c r="F92" s="12">
        <v>4</v>
      </c>
      <c r="G92" s="31" t="s">
        <v>399</v>
      </c>
      <c r="H92" s="31" t="s">
        <v>30</v>
      </c>
      <c r="I92" s="31" t="s">
        <v>400</v>
      </c>
      <c r="J92" s="12">
        <v>0</v>
      </c>
      <c r="K92" s="12">
        <v>0</v>
      </c>
      <c r="L92" s="12">
        <v>0</v>
      </c>
      <c r="M92" s="12">
        <v>0</v>
      </c>
      <c r="N92" s="12">
        <v>76</v>
      </c>
      <c r="O92" s="12">
        <v>38</v>
      </c>
      <c r="P92" s="23">
        <v>84.7</v>
      </c>
      <c r="Q92" s="12">
        <f t="shared" si="4"/>
        <v>42.35</v>
      </c>
      <c r="R92" s="12">
        <f t="shared" si="5"/>
        <v>80.35</v>
      </c>
      <c r="S92" s="31" t="s">
        <v>311</v>
      </c>
      <c r="T92" s="31" t="s">
        <v>401</v>
      </c>
      <c r="U92" s="26"/>
    </row>
    <row r="93" ht="36" customHeight="1" spans="1:21">
      <c r="A93" s="16"/>
      <c r="B93" s="13"/>
      <c r="C93" s="13"/>
      <c r="D93" s="13"/>
      <c r="E93" s="13"/>
      <c r="F93" s="12">
        <v>5</v>
      </c>
      <c r="G93" s="31" t="s">
        <v>402</v>
      </c>
      <c r="H93" s="31" t="s">
        <v>37</v>
      </c>
      <c r="I93" s="31" t="s">
        <v>403</v>
      </c>
      <c r="J93" s="12">
        <v>0</v>
      </c>
      <c r="K93" s="12">
        <v>0</v>
      </c>
      <c r="L93" s="12">
        <v>0</v>
      </c>
      <c r="M93" s="12">
        <v>0</v>
      </c>
      <c r="N93" s="12">
        <v>73.5</v>
      </c>
      <c r="O93" s="12">
        <v>36.75</v>
      </c>
      <c r="P93" s="23">
        <v>84.8</v>
      </c>
      <c r="Q93" s="12">
        <f t="shared" si="4"/>
        <v>42.4</v>
      </c>
      <c r="R93" s="12">
        <f t="shared" si="5"/>
        <v>79.15</v>
      </c>
      <c r="S93" s="31" t="s">
        <v>125</v>
      </c>
      <c r="T93" s="31" t="s">
        <v>404</v>
      </c>
      <c r="U93" s="26"/>
    </row>
    <row r="94" ht="36" customHeight="1" spans="1:21">
      <c r="A94" s="16"/>
      <c r="B94" s="13"/>
      <c r="C94" s="13"/>
      <c r="D94" s="13"/>
      <c r="E94" s="13"/>
      <c r="F94" s="12">
        <v>6</v>
      </c>
      <c r="G94" s="31" t="s">
        <v>405</v>
      </c>
      <c r="H94" s="31" t="s">
        <v>30</v>
      </c>
      <c r="I94" s="31" t="s">
        <v>406</v>
      </c>
      <c r="J94" s="12">
        <v>0</v>
      </c>
      <c r="K94" s="12">
        <v>0</v>
      </c>
      <c r="L94" s="12">
        <v>0</v>
      </c>
      <c r="M94" s="12">
        <v>0</v>
      </c>
      <c r="N94" s="12">
        <v>74.5</v>
      </c>
      <c r="O94" s="12">
        <v>37.25</v>
      </c>
      <c r="P94" s="23">
        <v>83.2</v>
      </c>
      <c r="Q94" s="12">
        <f t="shared" si="4"/>
        <v>41.6</v>
      </c>
      <c r="R94" s="12">
        <f t="shared" si="5"/>
        <v>78.85</v>
      </c>
      <c r="S94" s="31" t="s">
        <v>80</v>
      </c>
      <c r="T94" s="31" t="s">
        <v>407</v>
      </c>
      <c r="U94" s="26"/>
    </row>
    <row r="95" ht="36" customHeight="1" spans="1:21">
      <c r="A95" s="16"/>
      <c r="B95" s="30" t="s">
        <v>387</v>
      </c>
      <c r="C95" s="30" t="s">
        <v>27</v>
      </c>
      <c r="D95" s="30" t="s">
        <v>408</v>
      </c>
      <c r="E95" s="11">
        <v>2</v>
      </c>
      <c r="F95" s="12">
        <v>1</v>
      </c>
      <c r="G95" s="31" t="s">
        <v>409</v>
      </c>
      <c r="H95" s="31" t="s">
        <v>37</v>
      </c>
      <c r="I95" s="31" t="s">
        <v>410</v>
      </c>
      <c r="J95" s="12">
        <v>0</v>
      </c>
      <c r="K95" s="12">
        <v>0</v>
      </c>
      <c r="L95" s="12">
        <v>0</v>
      </c>
      <c r="M95" s="12">
        <v>0</v>
      </c>
      <c r="N95" s="12">
        <v>75</v>
      </c>
      <c r="O95" s="12">
        <v>37.5</v>
      </c>
      <c r="P95" s="23">
        <v>82.1</v>
      </c>
      <c r="Q95" s="12">
        <f t="shared" si="4"/>
        <v>41.05</v>
      </c>
      <c r="R95" s="12">
        <f t="shared" si="5"/>
        <v>78.55</v>
      </c>
      <c r="S95" s="31" t="s">
        <v>80</v>
      </c>
      <c r="T95" s="31" t="s">
        <v>411</v>
      </c>
      <c r="U95" s="26"/>
    </row>
    <row r="96" ht="36" customHeight="1" spans="1:21">
      <c r="A96" s="16"/>
      <c r="B96" s="13"/>
      <c r="C96" s="13"/>
      <c r="D96" s="13"/>
      <c r="E96" s="13"/>
      <c r="F96" s="12">
        <v>2</v>
      </c>
      <c r="G96" s="31" t="s">
        <v>412</v>
      </c>
      <c r="H96" s="31" t="s">
        <v>30</v>
      </c>
      <c r="I96" s="31" t="s">
        <v>413</v>
      </c>
      <c r="J96" s="12">
        <v>0</v>
      </c>
      <c r="K96" s="12">
        <v>0</v>
      </c>
      <c r="L96" s="12">
        <v>0</v>
      </c>
      <c r="M96" s="12">
        <v>0</v>
      </c>
      <c r="N96" s="12">
        <v>68</v>
      </c>
      <c r="O96" s="12">
        <v>34</v>
      </c>
      <c r="P96" s="23">
        <v>85.7</v>
      </c>
      <c r="Q96" s="12">
        <f t="shared" si="4"/>
        <v>42.85</v>
      </c>
      <c r="R96" s="12">
        <f t="shared" si="5"/>
        <v>76.85</v>
      </c>
      <c r="S96" s="31" t="s">
        <v>80</v>
      </c>
      <c r="T96" s="31" t="s">
        <v>414</v>
      </c>
      <c r="U96" s="26"/>
    </row>
    <row r="97" ht="36" customHeight="1" spans="1:21">
      <c r="A97" s="16"/>
      <c r="B97" s="13"/>
      <c r="C97" s="13"/>
      <c r="D97" s="13"/>
      <c r="E97" s="13"/>
      <c r="F97" s="12">
        <v>3</v>
      </c>
      <c r="G97" s="31" t="s">
        <v>415</v>
      </c>
      <c r="H97" s="31" t="s">
        <v>37</v>
      </c>
      <c r="I97" s="31" t="s">
        <v>416</v>
      </c>
      <c r="J97" s="12">
        <v>0</v>
      </c>
      <c r="K97" s="12">
        <v>0</v>
      </c>
      <c r="L97" s="12">
        <v>0</v>
      </c>
      <c r="M97" s="12">
        <v>0</v>
      </c>
      <c r="N97" s="12">
        <v>65</v>
      </c>
      <c r="O97" s="12">
        <v>32.5</v>
      </c>
      <c r="P97" s="23">
        <v>81.7</v>
      </c>
      <c r="Q97" s="12">
        <f t="shared" si="4"/>
        <v>40.85</v>
      </c>
      <c r="R97" s="12">
        <f t="shared" si="5"/>
        <v>73.35</v>
      </c>
      <c r="S97" s="31" t="s">
        <v>417</v>
      </c>
      <c r="T97" s="31" t="s">
        <v>418</v>
      </c>
      <c r="U97" s="26"/>
    </row>
    <row r="98" ht="36" customHeight="1" spans="1:21">
      <c r="A98" s="12" t="s">
        <v>419</v>
      </c>
      <c r="B98" s="12" t="s">
        <v>420</v>
      </c>
      <c r="C98" s="31" t="s">
        <v>421</v>
      </c>
      <c r="D98" s="31" t="s">
        <v>422</v>
      </c>
      <c r="E98" s="12">
        <v>1</v>
      </c>
      <c r="F98" s="12">
        <v>1</v>
      </c>
      <c r="G98" s="31" t="s">
        <v>423</v>
      </c>
      <c r="H98" s="31" t="s">
        <v>37</v>
      </c>
      <c r="I98" s="31" t="s">
        <v>424</v>
      </c>
      <c r="J98" s="12">
        <v>59.2</v>
      </c>
      <c r="K98" s="12">
        <v>63.5</v>
      </c>
      <c r="L98" s="12">
        <v>0</v>
      </c>
      <c r="M98" s="12">
        <v>69</v>
      </c>
      <c r="N98" s="12">
        <v>0</v>
      </c>
      <c r="O98" s="12">
        <v>31.715</v>
      </c>
      <c r="P98" s="23">
        <v>82.8</v>
      </c>
      <c r="Q98" s="12">
        <f t="shared" si="4"/>
        <v>41.4</v>
      </c>
      <c r="R98" s="12">
        <f t="shared" si="5"/>
        <v>73.115</v>
      </c>
      <c r="S98" s="31" t="s">
        <v>311</v>
      </c>
      <c r="T98" s="31" t="s">
        <v>425</v>
      </c>
      <c r="U98" s="26"/>
    </row>
    <row r="99" ht="36" customHeight="1" spans="1:21">
      <c r="A99" s="12" t="s">
        <v>419</v>
      </c>
      <c r="B99" s="12" t="s">
        <v>420</v>
      </c>
      <c r="C99" s="12" t="s">
        <v>426</v>
      </c>
      <c r="D99" s="31" t="s">
        <v>427</v>
      </c>
      <c r="E99" s="12">
        <v>1</v>
      </c>
      <c r="F99" s="12">
        <v>2</v>
      </c>
      <c r="G99" s="31" t="s">
        <v>428</v>
      </c>
      <c r="H99" s="31" t="s">
        <v>37</v>
      </c>
      <c r="I99" s="31" t="s">
        <v>429</v>
      </c>
      <c r="J99" s="12">
        <v>62.4</v>
      </c>
      <c r="K99" s="12">
        <v>64.5</v>
      </c>
      <c r="L99" s="12">
        <v>0</v>
      </c>
      <c r="M99" s="12">
        <v>67</v>
      </c>
      <c r="N99" s="12">
        <v>0</v>
      </c>
      <c r="O99" s="12">
        <v>32.205</v>
      </c>
      <c r="P99" s="23">
        <v>81.2</v>
      </c>
      <c r="Q99" s="12">
        <f t="shared" si="4"/>
        <v>40.6</v>
      </c>
      <c r="R99" s="12">
        <f t="shared" si="5"/>
        <v>72.805</v>
      </c>
      <c r="S99" s="31" t="s">
        <v>430</v>
      </c>
      <c r="T99" s="31" t="s">
        <v>431</v>
      </c>
      <c r="U99" s="26" t="s">
        <v>432</v>
      </c>
    </row>
    <row r="100" ht="78" customHeight="1" spans="1:21">
      <c r="A100" s="28" t="s">
        <v>433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9"/>
      <c r="Q100" s="28"/>
      <c r="R100" s="28"/>
      <c r="S100" s="28"/>
      <c r="T100" s="28"/>
      <c r="U100" s="28"/>
    </row>
  </sheetData>
  <sortState ref="G277:U279">
    <sortCondition ref="R277:R279" descending="1"/>
  </sortState>
  <mergeCells count="121">
    <mergeCell ref="A1:U1"/>
    <mergeCell ref="A2:U2"/>
    <mergeCell ref="A3:U3"/>
    <mergeCell ref="J4:O4"/>
    <mergeCell ref="A100:U100"/>
    <mergeCell ref="A4:A5"/>
    <mergeCell ref="A6:A14"/>
    <mergeCell ref="A15:A26"/>
    <mergeCell ref="A27:A38"/>
    <mergeCell ref="A39:A50"/>
    <mergeCell ref="A51:A62"/>
    <mergeCell ref="A63:A74"/>
    <mergeCell ref="A75:A86"/>
    <mergeCell ref="A87:A88"/>
    <mergeCell ref="A89:A97"/>
    <mergeCell ref="B4:B5"/>
    <mergeCell ref="B6:B7"/>
    <mergeCell ref="B8:B12"/>
    <mergeCell ref="B13:B14"/>
    <mergeCell ref="B16:B18"/>
    <mergeCell ref="B19:B20"/>
    <mergeCell ref="B21:B23"/>
    <mergeCell ref="B24:B26"/>
    <mergeCell ref="B27:B28"/>
    <mergeCell ref="B29:B33"/>
    <mergeCell ref="B34:B35"/>
    <mergeCell ref="B36:B38"/>
    <mergeCell ref="B39:B42"/>
    <mergeCell ref="B45:B49"/>
    <mergeCell ref="B51:B52"/>
    <mergeCell ref="B53:B54"/>
    <mergeCell ref="B55:B56"/>
    <mergeCell ref="B57:B58"/>
    <mergeCell ref="B59:B62"/>
    <mergeCell ref="B63:B67"/>
    <mergeCell ref="B68:B69"/>
    <mergeCell ref="B70:B71"/>
    <mergeCell ref="B72:B74"/>
    <mergeCell ref="B76:B77"/>
    <mergeCell ref="B78:B82"/>
    <mergeCell ref="B83:B84"/>
    <mergeCell ref="B85:B86"/>
    <mergeCell ref="B87:B88"/>
    <mergeCell ref="B89:B94"/>
    <mergeCell ref="B95:B97"/>
    <mergeCell ref="C4:C5"/>
    <mergeCell ref="C9:C10"/>
    <mergeCell ref="C11:C12"/>
    <mergeCell ref="C13:C14"/>
    <mergeCell ref="C16:C18"/>
    <mergeCell ref="C19:C20"/>
    <mergeCell ref="C27:C28"/>
    <mergeCell ref="C29:C31"/>
    <mergeCell ref="C34:C35"/>
    <mergeCell ref="C36:C37"/>
    <mergeCell ref="C45:C47"/>
    <mergeCell ref="C48:C49"/>
    <mergeCell ref="C51:C52"/>
    <mergeCell ref="C59:C62"/>
    <mergeCell ref="C63:C64"/>
    <mergeCell ref="C66:C67"/>
    <mergeCell ref="C73:C74"/>
    <mergeCell ref="C78:C80"/>
    <mergeCell ref="C81:C82"/>
    <mergeCell ref="C85:C86"/>
    <mergeCell ref="C89:C94"/>
    <mergeCell ref="C95:C97"/>
    <mergeCell ref="D4:D5"/>
    <mergeCell ref="D9:D10"/>
    <mergeCell ref="D11:D12"/>
    <mergeCell ref="D13:D14"/>
    <mergeCell ref="D16:D18"/>
    <mergeCell ref="D19:D20"/>
    <mergeCell ref="D27:D28"/>
    <mergeCell ref="D29:D31"/>
    <mergeCell ref="D34:D35"/>
    <mergeCell ref="D36:D37"/>
    <mergeCell ref="D45:D47"/>
    <mergeCell ref="D48:D49"/>
    <mergeCell ref="D51:D52"/>
    <mergeCell ref="D59:D62"/>
    <mergeCell ref="D63:D64"/>
    <mergeCell ref="D66:D67"/>
    <mergeCell ref="D73:D74"/>
    <mergeCell ref="D78:D80"/>
    <mergeCell ref="D81:D82"/>
    <mergeCell ref="D85:D86"/>
    <mergeCell ref="D89:D94"/>
    <mergeCell ref="D95:D97"/>
    <mergeCell ref="E4:E5"/>
    <mergeCell ref="E9:E10"/>
    <mergeCell ref="E11:E12"/>
    <mergeCell ref="E13:E14"/>
    <mergeCell ref="E16:E18"/>
    <mergeCell ref="E19:E20"/>
    <mergeCell ref="E27:E28"/>
    <mergeCell ref="E29:E31"/>
    <mergeCell ref="E34:E35"/>
    <mergeCell ref="E36:E37"/>
    <mergeCell ref="E45:E47"/>
    <mergeCell ref="E48:E49"/>
    <mergeCell ref="E51:E52"/>
    <mergeCell ref="E59:E62"/>
    <mergeCell ref="E63:E64"/>
    <mergeCell ref="E66:E67"/>
    <mergeCell ref="E73:E74"/>
    <mergeCell ref="E78:E80"/>
    <mergeCell ref="E81:E82"/>
    <mergeCell ref="E85:E86"/>
    <mergeCell ref="E89:E94"/>
    <mergeCell ref="E95:E97"/>
    <mergeCell ref="F4:F5"/>
    <mergeCell ref="G4:G5"/>
    <mergeCell ref="H4:H5"/>
    <mergeCell ref="I4:I5"/>
    <mergeCell ref="P4:P5"/>
    <mergeCell ref="Q4:Q5"/>
    <mergeCell ref="R4:R5"/>
    <mergeCell ref="S4:S5"/>
    <mergeCell ref="T4:T5"/>
    <mergeCell ref="U4:U5"/>
  </mergeCells>
  <printOptions horizontalCentered="1"/>
  <pageMargins left="0.196527777777778" right="0.196527777777778" top="0.802777777777778" bottom="0.60625" header="0.5" footer="0.5"/>
  <pageSetup paperSize="9" scale="8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2020-09-25T03:42:00Z</dcterms:created>
  <cp:lastPrinted>2020-09-27T06:51:00Z</cp:lastPrinted>
  <dcterms:modified xsi:type="dcterms:W3CDTF">2020-11-17T09:06:45Z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