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包车运力运营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<sst xmlns="http://schemas.openxmlformats.org/spreadsheetml/2006/main" count="10" uniqueCount="8">
  <si>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包车运力运营情况统计表</t>
  </si>
  <si>
    <t>月份</t>
  </si>
  <si>
    <t>湖北潜江驰宇运输有限公司</t>
  </si>
  <si>
    <t>湖北潜江驰宇运输有限公司旅游客运中心</t>
  </si>
  <si>
    <t>车辆数：7辆座位数：291座</t>
  </si>
  <si>
    <t>车辆数：38辆座位数：1662座</t>
  </si>
  <si>
    <t>月运营次数</t>
  </si>
  <si>
    <t>单车每月平均运营次数（次/月）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</si>
</sst>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0"/>
  <sheetViews>
    <sheetView tabSelected="1" workbookViewId="0">
      <selection activeCell="A2" sqref="A2"/>
    </sheetView>
  </sheetViews>
  <sheetFormatPr defaultColWidth="9" defaultRowHeight="13.5" outlineLevelCol="4"/>
  <cols>
    <col min="1" max="1" width="9.75" customWidth="1"/>
    <col min="2" max="5" width="19.375" customWidth="1"/>
    <col min="6" max="6" width="12.125" customWidth="1"/>
  </cols>
  <sheetData>
    <row r="2" ht="22.5" spans="1:5">
      <c r="A2" s="1" t="s">
        <v>0</v>
      </c>
      <c r="B2" s="1"/>
      <c r="C2" s="1"/>
      <c r="D2" s="1"/>
      <c r="E2" s="1"/>
    </row>
    <row r="4" ht="33" customHeight="1" spans="1:5">
      <c r="A4" s="2" t="s">
        <v>1</v>
      </c>
      <c r="B4" s="2" t="s">
        <v>2</v>
      </c>
      <c r="C4" s="2"/>
      <c r="D4" s="2" t="s">
        <v>3</v>
      </c>
      <c r="E4" s="2"/>
    </row>
    <row r="5" ht="33" customHeight="1" spans="1:5">
      <c r="A5" s="2"/>
      <c r="B5" s="2" t="s">
        <v>4</v>
      </c>
      <c r="C5" s="2"/>
      <c r="D5" s="2" t="s">
        <v>5</v>
      </c>
      <c r="E5" s="2"/>
    </row>
    <row r="6" ht="45" customHeight="1" spans="1:5">
      <c r="A6" s="2"/>
      <c r="B6" s="3" t="s">
        <v>6</v>
      </c>
      <c r="C6" s="3" t="s">
        <v>7</v>
      </c>
      <c r="D6" s="3" t="s">
        <v>6</v>
      </c>
      <c r="E6" s="3" t="s">
        <v>7</v>
      </c>
    </row>
    <row r="7" ht="44" customHeight="1" spans="1:5">
      <c r="A7" s="4">
        <f>ROW()-6</f>
        <v>1</v>
      </c>
      <c r="B7" s="4">
        <v>22</v>
      </c>
      <c r="C7" s="5">
        <f>B7/7</f>
        <v>3.14285714285714</v>
      </c>
      <c r="D7" s="4">
        <v>30</v>
      </c>
      <c r="E7" s="5">
        <f>D7/38</f>
        <v>0.789473684210526</v>
      </c>
    </row>
    <row r="8" ht="44" customHeight="1" spans="1:5">
      <c r="A8" s="4">
        <f t="shared" ref="A8:A18" si="0">ROW()-6</f>
        <v>2</v>
      </c>
      <c r="B8" s="4">
        <v>20</v>
      </c>
      <c r="C8" s="5">
        <f t="shared" ref="C8:C18" si="1">B8/7</f>
        <v>2.85714285714286</v>
      </c>
      <c r="D8" s="4">
        <v>84</v>
      </c>
      <c r="E8" s="5">
        <f t="shared" ref="E8:E18" si="2">D8/38</f>
        <v>2.21052631578947</v>
      </c>
    </row>
    <row r="9" ht="44" customHeight="1" spans="1:5">
      <c r="A9" s="4">
        <f t="shared" si="0"/>
        <v>3</v>
      </c>
      <c r="B9" s="4">
        <v>47</v>
      </c>
      <c r="C9" s="5">
        <f t="shared" si="1"/>
        <v>6.71428571428571</v>
      </c>
      <c r="D9" s="4">
        <v>181</v>
      </c>
      <c r="E9" s="5">
        <f t="shared" si="2"/>
        <v>4.76315789473684</v>
      </c>
    </row>
    <row r="10" ht="44" customHeight="1" spans="1:5">
      <c r="A10" s="4">
        <f t="shared" si="0"/>
        <v>4</v>
      </c>
      <c r="B10" s="4">
        <v>68</v>
      </c>
      <c r="C10" s="5">
        <f t="shared" si="1"/>
        <v>9.71428571428571</v>
      </c>
      <c r="D10" s="4">
        <v>251</v>
      </c>
      <c r="E10" s="5">
        <f t="shared" si="2"/>
        <v>6.60526315789474</v>
      </c>
    </row>
    <row r="11" ht="44" customHeight="1" spans="1:5">
      <c r="A11" s="4">
        <f t="shared" si="0"/>
        <v>5</v>
      </c>
      <c r="B11" s="4">
        <v>47</v>
      </c>
      <c r="C11" s="5">
        <f t="shared" si="1"/>
        <v>6.71428571428571</v>
      </c>
      <c r="D11" s="4">
        <v>153</v>
      </c>
      <c r="E11" s="5">
        <f t="shared" si="2"/>
        <v>4.02631578947368</v>
      </c>
    </row>
    <row r="12" ht="44" customHeight="1" spans="1:5">
      <c r="A12" s="4">
        <f t="shared" si="0"/>
        <v>6</v>
      </c>
      <c r="B12" s="4">
        <v>31</v>
      </c>
      <c r="C12" s="5">
        <f t="shared" si="1"/>
        <v>4.42857142857143</v>
      </c>
      <c r="D12" s="4">
        <v>127</v>
      </c>
      <c r="E12" s="5">
        <f t="shared" si="2"/>
        <v>3.34210526315789</v>
      </c>
    </row>
    <row r="13" ht="44" customHeight="1" spans="1:5">
      <c r="A13" s="4">
        <f t="shared" si="0"/>
        <v>7</v>
      </c>
      <c r="B13" s="4">
        <v>33</v>
      </c>
      <c r="C13" s="5">
        <f t="shared" si="1"/>
        <v>4.71428571428571</v>
      </c>
      <c r="D13" s="4">
        <v>213</v>
      </c>
      <c r="E13" s="5">
        <f t="shared" si="2"/>
        <v>5.60526315789474</v>
      </c>
    </row>
    <row r="14" ht="44" customHeight="1" spans="1:5">
      <c r="A14" s="4">
        <f t="shared" si="0"/>
        <v>8</v>
      </c>
      <c r="B14" s="4">
        <v>30</v>
      </c>
      <c r="C14" s="5">
        <f t="shared" si="1"/>
        <v>4.28571428571429</v>
      </c>
      <c r="D14" s="4">
        <v>217</v>
      </c>
      <c r="E14" s="5">
        <f t="shared" si="2"/>
        <v>5.71052631578947</v>
      </c>
    </row>
    <row r="15" ht="44" customHeight="1" spans="1:5">
      <c r="A15" s="4">
        <f t="shared" si="0"/>
        <v>9</v>
      </c>
      <c r="B15" s="4">
        <v>31</v>
      </c>
      <c r="C15" s="5">
        <f t="shared" si="1"/>
        <v>4.42857142857143</v>
      </c>
      <c r="D15" s="4">
        <v>202</v>
      </c>
      <c r="E15" s="5">
        <f t="shared" si="2"/>
        <v>5.31578947368421</v>
      </c>
    </row>
    <row r="16" ht="44" customHeight="1" spans="1:5">
      <c r="A16" s="4">
        <f t="shared" si="0"/>
        <v>10</v>
      </c>
      <c r="B16" s="4">
        <v>28</v>
      </c>
      <c r="C16" s="5">
        <f t="shared" si="1"/>
        <v>4</v>
      </c>
      <c r="D16" s="4">
        <v>263</v>
      </c>
      <c r="E16" s="5">
        <f t="shared" si="2"/>
        <v>6.92105263157895</v>
      </c>
    </row>
    <row r="17" ht="44" customHeight="1" spans="1:5">
      <c r="A17" s="4">
        <f t="shared" si="0"/>
        <v>11</v>
      </c>
      <c r="B17" s="4">
        <v>21</v>
      </c>
      <c r="C17" s="5">
        <f t="shared" si="1"/>
        <v>3</v>
      </c>
      <c r="D17" s="4">
        <v>311</v>
      </c>
      <c r="E17" s="5">
        <f t="shared" si="2"/>
        <v>8.18421052631579</v>
      </c>
    </row>
    <row r="18" ht="44" customHeight="1" spans="1:5">
      <c r="A18" s="4">
        <f t="shared" si="0"/>
        <v>12</v>
      </c>
      <c r="B18" s="4">
        <v>16</v>
      </c>
      <c r="C18" s="5">
        <f t="shared" si="1"/>
        <v>2.28571428571429</v>
      </c>
      <c r="D18" s="4">
        <v>226</v>
      </c>
      <c r="E18" s="5">
        <f t="shared" si="2"/>
        <v>5.94736842105263</v>
      </c>
    </row>
    <row r="19" ht="24" customHeight="1" spans="2:5">
      <c r="B19" s="6">
        <f>SUM(B7:B18)</f>
        <v>394</v>
      </c>
      <c r="C19" s="6">
        <f>SUM(C7:C18)/12</f>
        <v>4.69047619047619</v>
      </c>
      <c r="D19" s="6">
        <f>SUM(D7:D18)</f>
        <v>2258</v>
      </c>
      <c r="E19" s="6">
        <f>SUM(E7:E18)/12</f>
        <v>4.95175438596491</v>
      </c>
    </row>
    <row r="20" ht="24" customHeight="1" spans="2:5">
      <c r="B20" s="6">
        <f>B19+D19</f>
        <v>2652</v>
      </c>
      <c r="C20" s="6"/>
      <c r="D20" s="6"/>
      <c r="E20" s="6">
        <f>(C19+E19)/2</f>
        <v>4.82111528822055</v>
      </c>
    </row>
  </sheetData>
  <mergeCells count="5">
    <mergeCell ref="B4:C4"/>
    <mergeCell ref="D4:E4"/>
    <mergeCell ref="B5:C5"/>
    <mergeCell ref="D5:E5"/>
    <mergeCell ref="A4:A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包车运力运营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锦鲤抄</cp:lastModifiedBy>
  <dcterms:created xsi:type="dcterms:W3CDTF">2024-06-07T07:13:00Z</dcterms:created>
  <dcterms:modified xsi:type="dcterms:W3CDTF">2024-07-01T03:40:30Z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19FB1F877E0A41A4959CE07A95FD389F_13</vt:lpwstr>
  </property>
  <property fmtid="{D5CDD505-2E9C-101B-9397-08002B2CF9AE}" pid="3" name="KSOProductBuildVer">
    <vt:lpwstr>2052-12.1.0.16929</vt:lpwstr>
  </property>
</Properties>
</file>