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9720" windowHeight="1500"/>
  </bookViews>
  <sheets>
    <sheet name="班线布局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<sst xmlns="http://schemas.openxmlformats.org/spreadsheetml/2006/main" count="35" uniqueCount="35">
  <si>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t>道路客运班线线路布局、客流流向和流量情况表</t>
  </si>
  <si>
    <t>序号</t>
  </si>
  <si>
    <t>运行线路</t>
  </si>
  <si>
    <t>日发班次</t>
  </si>
  <si>
    <t>线路投入车辆数</t>
  </si>
  <si>
    <t>年运次</t>
  </si>
  <si>
    <t>座位数</t>
  </si>
  <si>
    <t>发送人数</t>
  </si>
  <si>
    <t>实载率%</t>
  </si>
  <si>
    <t>一类班线</t>
  </si>
  <si>
    <t>广华-长沙</t>
  </si>
  <si>
    <t>潜江-南阳</t>
  </si>
  <si>
    <t>潜江-唐河</t>
  </si>
  <si>
    <t>潜江-岳阳</t>
  </si>
  <si>
    <t>二类班线</t>
  </si>
  <si>
    <t>广华-汉川</t>
  </si>
  <si>
    <t>广华-汉口</t>
  </si>
  <si>
    <t>潜江-汉口</t>
  </si>
  <si>
    <t>潜江-荆门</t>
  </si>
  <si>
    <t>潜江-十堰</t>
  </si>
  <si>
    <t>潜江-石首</t>
  </si>
  <si>
    <t>潜江-武昌</t>
  </si>
  <si>
    <t>潜江-襄阳</t>
  </si>
  <si>
    <t>潜江-钟祥</t>
  </si>
  <si>
    <t>四类班线</t>
  </si>
  <si>
    <t>广华-沙市</t>
  </si>
  <si>
    <t>广华-沙洋</t>
  </si>
  <si>
    <t>广华-天门</t>
  </si>
  <si>
    <t>广华-仙桃</t>
  </si>
  <si>
    <t>积玉口-沙市</t>
  </si>
  <si>
    <t>潜江-沙市</t>
  </si>
  <si>
    <t>潜江-新沟</t>
  </si>
  <si>
    <t>徐李-沙市</t>
  </si>
  <si>
    <t>张金-沙市</t>
  </si>
  <si>
    <t>张金-园林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</si>
</sst>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8"/>
      <color theme="1"/>
      <name val="小标宋"/>
      <charset val="134"/>
    </font>
    <font>
      <sz val="11"/>
      <color theme="1"/>
      <name val="仿宋_GB2312"/>
      <charset val="134"/>
    </font>
    <font>
      <b/>
      <sz val="11"/>
      <color theme="1"/>
      <name val="仿宋_GB2312"/>
      <charset val="134"/>
    </font>
    <font>
      <sz val="10"/>
      <name val="仿宋_GB231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H31"/>
  <sheetViews>
    <sheetView tabSelected="1" workbookViewId="0">
      <selection activeCell="A2" sqref="A2:H2"/>
    </sheetView>
  </sheetViews>
  <sheetFormatPr defaultColWidth="9" defaultRowHeight="13.5" outlineLevelCol="7"/>
  <cols>
    <col min="1" max="1" width="5.375" customWidth="1"/>
    <col min="2" max="3" width="12" customWidth="1"/>
    <col min="4" max="4" width="9.875" customWidth="1"/>
    <col min="5" max="5" width="10.25" customWidth="1"/>
    <col min="6" max="6" width="10.75" customWidth="1"/>
    <col min="7" max="7" width="10.25" customWidth="1"/>
    <col min="8" max="8" width="10.375" customWidth="1"/>
    <col min="9" max="9" width="12.625"/>
  </cols>
  <sheetData>
    <row r="2" ht="22.5" spans="1:8">
      <c r="A2" s="2" t="s">
        <v>0</v>
      </c>
      <c r="B2" s="2"/>
      <c r="C2" s="2"/>
      <c r="D2" s="2"/>
      <c r="E2" s="2"/>
      <c r="F2" s="2"/>
      <c r="G2" s="2"/>
      <c r="H2" s="2"/>
    </row>
    <row r="4" s="1" customFormat="1" ht="30" customHeight="1" spans="1:8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</row>
    <row r="5" ht="24" customHeight="1" spans="1:8">
      <c r="A5" s="4"/>
      <c r="B5" s="5" t="s">
        <v>9</v>
      </c>
      <c r="C5" s="5"/>
      <c r="D5" s="4"/>
      <c r="E5" s="4"/>
      <c r="F5" s="4"/>
      <c r="G5" s="4"/>
      <c r="H5" s="4"/>
    </row>
    <row r="6" ht="24" customHeight="1" spans="1:8">
      <c r="A6" s="4">
        <v>1</v>
      </c>
      <c r="B6" s="6" t="s">
        <v>10</v>
      </c>
      <c r="C6" s="6">
        <v>0.5</v>
      </c>
      <c r="D6" s="4">
        <v>1</v>
      </c>
      <c r="E6" s="4">
        <v>80</v>
      </c>
      <c r="F6" s="4">
        <v>39</v>
      </c>
      <c r="G6" s="4">
        <v>170</v>
      </c>
      <c r="H6" s="7">
        <f>G6/(E6*F6)/(1/C6)*100</f>
        <v>2.72435897435897</v>
      </c>
    </row>
    <row r="7" ht="24" customHeight="1" spans="1:8">
      <c r="A7" s="4">
        <v>2</v>
      </c>
      <c r="B7" s="6" t="s">
        <v>11</v>
      </c>
      <c r="C7" s="6">
        <v>0.5</v>
      </c>
      <c r="D7" s="4">
        <v>1</v>
      </c>
      <c r="E7" s="4">
        <v>75</v>
      </c>
      <c r="F7" s="4">
        <v>38</v>
      </c>
      <c r="G7" s="4">
        <v>140</v>
      </c>
      <c r="H7" s="7">
        <f t="shared" ref="H7:H30" si="0">G7/(E7*F7)/(1/C7)*100</f>
        <v>2.45614035087719</v>
      </c>
    </row>
    <row r="8" ht="24" customHeight="1" spans="1:8">
      <c r="A8" s="4">
        <v>3</v>
      </c>
      <c r="B8" s="6" t="s">
        <v>12</v>
      </c>
      <c r="C8" s="6">
        <v>0.5</v>
      </c>
      <c r="D8" s="4">
        <v>1</v>
      </c>
      <c r="E8" s="4">
        <v>64</v>
      </c>
      <c r="F8" s="4">
        <v>30</v>
      </c>
      <c r="G8" s="4">
        <v>98</v>
      </c>
      <c r="H8" s="7">
        <f t="shared" si="0"/>
        <v>2.55208333333333</v>
      </c>
    </row>
    <row r="9" ht="24" customHeight="1" spans="1:8">
      <c r="A9" s="4">
        <v>4</v>
      </c>
      <c r="B9" s="6" t="s">
        <v>13</v>
      </c>
      <c r="C9" s="6">
        <v>1</v>
      </c>
      <c r="D9" s="4">
        <v>2</v>
      </c>
      <c r="E9" s="4">
        <v>190</v>
      </c>
      <c r="F9" s="4">
        <v>18</v>
      </c>
      <c r="G9" s="4">
        <v>180</v>
      </c>
      <c r="H9" s="7">
        <f t="shared" si="0"/>
        <v>5.26315789473684</v>
      </c>
    </row>
    <row r="10" ht="24" customHeight="1" spans="1:8">
      <c r="A10" s="4"/>
      <c r="B10" s="5" t="s">
        <v>14</v>
      </c>
      <c r="C10" s="5"/>
      <c r="D10" s="4">
        <f>SUM(D6:D9)</f>
        <v>5</v>
      </c>
      <c r="E10" s="4"/>
      <c r="F10" s="4">
        <f>SUM(F6:F9)</f>
        <v>125</v>
      </c>
      <c r="G10" s="4"/>
      <c r="H10" s="7"/>
    </row>
    <row r="11" ht="24" customHeight="1" spans="1:8">
      <c r="A11" s="4">
        <v>1</v>
      </c>
      <c r="B11" s="4" t="s">
        <v>15</v>
      </c>
      <c r="C11" s="4">
        <v>1</v>
      </c>
      <c r="D11" s="4">
        <v>2</v>
      </c>
      <c r="E11" s="4">
        <v>230</v>
      </c>
      <c r="F11" s="4">
        <v>56</v>
      </c>
      <c r="G11" s="4">
        <v>600</v>
      </c>
      <c r="H11" s="7">
        <f t="shared" si="0"/>
        <v>4.6583850931677</v>
      </c>
    </row>
    <row r="12" ht="24" customHeight="1" spans="1:8">
      <c r="A12" s="4">
        <v>2</v>
      </c>
      <c r="B12" s="4" t="s">
        <v>16</v>
      </c>
      <c r="C12" s="4">
        <v>1</v>
      </c>
      <c r="D12" s="4">
        <v>1</v>
      </c>
      <c r="E12" s="4">
        <v>20</v>
      </c>
      <c r="F12" s="4">
        <v>30</v>
      </c>
      <c r="G12" s="4">
        <v>360</v>
      </c>
      <c r="H12" s="7">
        <f t="shared" si="0"/>
        <v>60</v>
      </c>
    </row>
    <row r="13" ht="24" customHeight="1" spans="1:8">
      <c r="A13" s="4">
        <v>3</v>
      </c>
      <c r="B13" s="4" t="s">
        <v>17</v>
      </c>
      <c r="C13" s="4">
        <v>1</v>
      </c>
      <c r="D13" s="4">
        <v>2</v>
      </c>
      <c r="E13" s="4">
        <v>40</v>
      </c>
      <c r="F13" s="4">
        <v>58</v>
      </c>
      <c r="G13" s="4">
        <v>800</v>
      </c>
      <c r="H13" s="7">
        <f t="shared" si="0"/>
        <v>34.4827586206897</v>
      </c>
    </row>
    <row r="14" ht="24" customHeight="1" spans="1:8">
      <c r="A14" s="4">
        <v>4</v>
      </c>
      <c r="B14" s="4" t="s">
        <v>18</v>
      </c>
      <c r="C14" s="4">
        <v>1</v>
      </c>
      <c r="D14" s="4">
        <v>1</v>
      </c>
      <c r="E14" s="4">
        <v>250</v>
      </c>
      <c r="F14" s="4">
        <v>17</v>
      </c>
      <c r="G14" s="4">
        <v>450</v>
      </c>
      <c r="H14" s="7">
        <f t="shared" si="0"/>
        <v>10.5882352941176</v>
      </c>
    </row>
    <row r="15" ht="24" customHeight="1" spans="1:8">
      <c r="A15" s="4">
        <v>5</v>
      </c>
      <c r="B15" s="4" t="s">
        <v>19</v>
      </c>
      <c r="C15" s="4">
        <v>0.5</v>
      </c>
      <c r="D15" s="4">
        <v>1</v>
      </c>
      <c r="E15" s="4">
        <v>130</v>
      </c>
      <c r="F15" s="4">
        <v>39</v>
      </c>
      <c r="G15" s="4">
        <v>500</v>
      </c>
      <c r="H15" s="7">
        <f t="shared" si="0"/>
        <v>4.93096646942801</v>
      </c>
    </row>
    <row r="16" ht="24" customHeight="1" spans="1:8">
      <c r="A16" s="4">
        <v>6</v>
      </c>
      <c r="B16" s="4" t="s">
        <v>20</v>
      </c>
      <c r="C16" s="4">
        <v>1</v>
      </c>
      <c r="D16" s="4">
        <v>1</v>
      </c>
      <c r="E16" s="4">
        <v>140</v>
      </c>
      <c r="F16" s="4">
        <v>17</v>
      </c>
      <c r="G16" s="4">
        <v>130</v>
      </c>
      <c r="H16" s="7">
        <f t="shared" si="0"/>
        <v>5.46218487394958</v>
      </c>
    </row>
    <row r="17" ht="24" customHeight="1" spans="1:8">
      <c r="A17" s="4">
        <v>7</v>
      </c>
      <c r="B17" s="4" t="s">
        <v>21</v>
      </c>
      <c r="C17" s="4">
        <v>1</v>
      </c>
      <c r="D17" s="4">
        <v>2</v>
      </c>
      <c r="E17" s="4">
        <v>20</v>
      </c>
      <c r="F17" s="4">
        <v>39</v>
      </c>
      <c r="G17" s="4">
        <v>360</v>
      </c>
      <c r="H17" s="7">
        <f t="shared" si="0"/>
        <v>46.1538461538462</v>
      </c>
    </row>
    <row r="18" ht="24" customHeight="1" spans="1:8">
      <c r="A18" s="4">
        <v>8</v>
      </c>
      <c r="B18" s="4" t="s">
        <v>22</v>
      </c>
      <c r="C18" s="4">
        <v>1</v>
      </c>
      <c r="D18" s="4">
        <v>1</v>
      </c>
      <c r="E18" s="4">
        <v>256</v>
      </c>
      <c r="F18" s="4">
        <v>32</v>
      </c>
      <c r="G18" s="4">
        <v>670</v>
      </c>
      <c r="H18" s="7">
        <f t="shared" si="0"/>
        <v>8.1787109375</v>
      </c>
    </row>
    <row r="19" ht="24" customHeight="1" spans="1:8">
      <c r="A19" s="4">
        <v>9</v>
      </c>
      <c r="B19" s="4" t="s">
        <v>23</v>
      </c>
      <c r="C19" s="4">
        <v>1</v>
      </c>
      <c r="D19" s="4">
        <v>1</v>
      </c>
      <c r="E19" s="4">
        <v>232</v>
      </c>
      <c r="F19" s="4">
        <v>19</v>
      </c>
      <c r="G19" s="4">
        <v>320</v>
      </c>
      <c r="H19" s="7">
        <f t="shared" si="0"/>
        <v>7.25952813067151</v>
      </c>
    </row>
    <row r="20" ht="24" customHeight="1" spans="1:8">
      <c r="A20" s="4"/>
      <c r="B20" s="5" t="s">
        <v>24</v>
      </c>
      <c r="C20" s="5"/>
      <c r="D20" s="4">
        <f>SUM(D11:D19)</f>
        <v>12</v>
      </c>
      <c r="E20" s="4"/>
      <c r="F20" s="4">
        <f>SUM(F11:F19)</f>
        <v>307</v>
      </c>
      <c r="G20" s="4"/>
      <c r="H20" s="7"/>
    </row>
    <row r="21" ht="24" customHeight="1" spans="1:8">
      <c r="A21" s="4">
        <v>1</v>
      </c>
      <c r="B21" s="4" t="s">
        <v>25</v>
      </c>
      <c r="C21" s="4">
        <v>2</v>
      </c>
      <c r="D21" s="4">
        <v>4</v>
      </c>
      <c r="E21" s="4">
        <v>700</v>
      </c>
      <c r="F21" s="4">
        <v>117</v>
      </c>
      <c r="G21" s="4">
        <v>2200</v>
      </c>
      <c r="H21" s="7">
        <f t="shared" si="0"/>
        <v>5.37240537240537</v>
      </c>
    </row>
    <row r="22" ht="24" customHeight="1" spans="1:8">
      <c r="A22" s="4">
        <v>2</v>
      </c>
      <c r="B22" s="4" t="s">
        <v>26</v>
      </c>
      <c r="C22" s="4">
        <v>2</v>
      </c>
      <c r="D22" s="4">
        <v>14</v>
      </c>
      <c r="E22" s="4">
        <v>280</v>
      </c>
      <c r="F22" s="4">
        <v>262</v>
      </c>
      <c r="G22" s="4">
        <v>2300</v>
      </c>
      <c r="H22" s="7">
        <f t="shared" si="0"/>
        <v>6.27044711014177</v>
      </c>
    </row>
    <row r="23" ht="24" customHeight="1" spans="1:8">
      <c r="A23" s="4">
        <v>3</v>
      </c>
      <c r="B23" s="4" t="s">
        <v>27</v>
      </c>
      <c r="C23" s="4">
        <v>2</v>
      </c>
      <c r="D23" s="4">
        <v>3</v>
      </c>
      <c r="E23" s="4">
        <v>700</v>
      </c>
      <c r="F23" s="4">
        <v>55</v>
      </c>
      <c r="G23" s="4">
        <v>2600</v>
      </c>
      <c r="H23" s="7">
        <f t="shared" si="0"/>
        <v>13.5064935064935</v>
      </c>
    </row>
    <row r="24" ht="24" customHeight="1" spans="1:8">
      <c r="A24" s="4">
        <v>4</v>
      </c>
      <c r="B24" s="4" t="s">
        <v>28</v>
      </c>
      <c r="C24" s="4">
        <v>2</v>
      </c>
      <c r="D24" s="4">
        <v>2</v>
      </c>
      <c r="E24" s="4">
        <v>600</v>
      </c>
      <c r="F24" s="4">
        <v>34</v>
      </c>
      <c r="G24" s="4">
        <v>2000</v>
      </c>
      <c r="H24" s="7">
        <f t="shared" si="0"/>
        <v>19.6078431372549</v>
      </c>
    </row>
    <row r="25" ht="24" customHeight="1" spans="1:8">
      <c r="A25" s="4">
        <v>5</v>
      </c>
      <c r="B25" s="4" t="s">
        <v>29</v>
      </c>
      <c r="C25" s="4">
        <v>2</v>
      </c>
      <c r="D25" s="4">
        <v>1</v>
      </c>
      <c r="E25" s="4">
        <v>140</v>
      </c>
      <c r="F25" s="4">
        <v>24</v>
      </c>
      <c r="G25" s="4">
        <v>360</v>
      </c>
      <c r="H25" s="7">
        <f t="shared" si="0"/>
        <v>21.4285714285714</v>
      </c>
    </row>
    <row r="26" ht="24" customHeight="1" spans="1:8">
      <c r="A26" s="4">
        <v>6</v>
      </c>
      <c r="B26" s="4" t="s">
        <v>30</v>
      </c>
      <c r="C26" s="4">
        <v>2</v>
      </c>
      <c r="D26" s="4">
        <v>1</v>
      </c>
      <c r="E26" s="4">
        <v>300</v>
      </c>
      <c r="F26" s="4">
        <v>17</v>
      </c>
      <c r="G26" s="4">
        <v>450</v>
      </c>
      <c r="H26" s="7">
        <f t="shared" si="0"/>
        <v>17.6470588235294</v>
      </c>
    </row>
    <row r="27" ht="24" customHeight="1" spans="1:8">
      <c r="A27" s="4">
        <v>7</v>
      </c>
      <c r="B27" s="4" t="s">
        <v>31</v>
      </c>
      <c r="C27" s="4">
        <v>2</v>
      </c>
      <c r="D27" s="4">
        <v>3</v>
      </c>
      <c r="E27" s="4">
        <v>720</v>
      </c>
      <c r="F27" s="4">
        <v>55</v>
      </c>
      <c r="G27" s="4">
        <v>3600</v>
      </c>
      <c r="H27" s="7">
        <f t="shared" si="0"/>
        <v>18.1818181818182</v>
      </c>
    </row>
    <row r="28" ht="24" customHeight="1" spans="1:8">
      <c r="A28" s="4">
        <v>8</v>
      </c>
      <c r="B28" s="4" t="s">
        <v>32</v>
      </c>
      <c r="C28" s="4">
        <v>2</v>
      </c>
      <c r="D28" s="4">
        <v>1</v>
      </c>
      <c r="E28" s="4">
        <v>140</v>
      </c>
      <c r="F28" s="4">
        <v>30</v>
      </c>
      <c r="G28" s="4">
        <v>360</v>
      </c>
      <c r="H28" s="7">
        <f t="shared" si="0"/>
        <v>17.1428571428571</v>
      </c>
    </row>
    <row r="29" ht="24" customHeight="1" spans="1:8">
      <c r="A29" s="4">
        <v>9</v>
      </c>
      <c r="B29" s="4" t="s">
        <v>33</v>
      </c>
      <c r="C29" s="4">
        <v>2</v>
      </c>
      <c r="D29" s="4">
        <v>4</v>
      </c>
      <c r="E29" s="4">
        <v>560</v>
      </c>
      <c r="F29" s="4">
        <v>108</v>
      </c>
      <c r="G29" s="4">
        <v>3200</v>
      </c>
      <c r="H29" s="7">
        <f t="shared" si="0"/>
        <v>10.5820105820106</v>
      </c>
    </row>
    <row r="30" ht="24" customHeight="1" spans="1:8">
      <c r="A30" s="4">
        <v>10</v>
      </c>
      <c r="B30" s="4" t="s">
        <v>34</v>
      </c>
      <c r="C30" s="4">
        <v>2</v>
      </c>
      <c r="D30" s="4">
        <v>16</v>
      </c>
      <c r="E30" s="4">
        <v>4500</v>
      </c>
      <c r="F30" s="4">
        <v>114</v>
      </c>
      <c r="G30" s="4">
        <v>15000</v>
      </c>
      <c r="H30" s="7">
        <f t="shared" si="0"/>
        <v>5.84795321637427</v>
      </c>
    </row>
    <row r="31" spans="4:6">
      <c r="D31">
        <f>SUM(D21:D30)</f>
        <v>49</v>
      </c>
      <c r="F31">
        <f>SUM(F21:F30)</f>
        <v>816</v>
      </c>
    </row>
  </sheetData>
  <mergeCells count="1">
    <mergeCell ref="A2:H2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Organization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班线布局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锦鲤抄</cp:lastModifiedBy>
  <dcterms:created xsi:type="dcterms:W3CDTF">2024-06-07T07:13:00Z</dcterms:created>
  <dcterms:modified xsi:type="dcterms:W3CDTF">2024-07-01T03:41:00Z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9AD0074DE6434B9399299919C166EF13_13</vt:lpwstr>
  </property>
  <property fmtid="{D5CDD505-2E9C-101B-9397-08002B2CF9AE}" pid="3" name="KSOProductBuildVer">
    <vt:lpwstr>2052-12.1.0.16929</vt:lpwstr>
  </property>
</Properties>
</file>