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1"/>
  </bookViews>
  <sheets>
    <sheet name="2024.9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'2024.9月份建筑材料信息价格'!$1:$3</definedName>
    <definedName name="_xlnm.Print_Titles" localSheetId="1">安装工程材料!$1:$3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/>
  <c r="E68"/>
  <c r="E67"/>
  <c r="F11" i="10"/>
  <c r="F10"/>
  <c r="F9"/>
  <c r="F8"/>
  <c r="F7"/>
  <c r="F6"/>
  <c r="F5"/>
  <c r="F4"/>
  <c r="F12" i="9"/>
  <c r="F11"/>
  <c r="F10"/>
  <c r="F9"/>
  <c r="F8"/>
  <c r="F7"/>
  <c r="F6"/>
  <c r="F5"/>
  <c r="F4"/>
  <c r="E17" i="8"/>
  <c r="E16"/>
  <c r="E15"/>
  <c r="E14"/>
  <c r="E13"/>
  <c r="E12"/>
  <c r="E11"/>
  <c r="E10"/>
  <c r="E9"/>
  <c r="E8"/>
  <c r="E7"/>
  <c r="E6"/>
  <c r="E5"/>
  <c r="E4"/>
  <c r="D13" i="7"/>
  <c r="F12"/>
  <c r="F11"/>
  <c r="F10"/>
  <c r="F9"/>
  <c r="F8"/>
  <c r="F7"/>
  <c r="F6"/>
  <c r="F5"/>
  <c r="F4"/>
  <c r="E245" i="6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87" i="1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5"/>
  <c r="E244"/>
  <c r="E243"/>
  <c r="E242"/>
  <c r="E241"/>
  <c r="E240"/>
  <c r="E238"/>
  <c r="E237"/>
  <c r="E236"/>
  <c r="E235"/>
  <c r="E234"/>
  <c r="E233"/>
  <c r="E232"/>
  <c r="E231"/>
  <c r="E230"/>
  <c r="E229"/>
  <c r="E228"/>
  <c r="E227"/>
  <c r="E226"/>
  <c r="E225"/>
  <c r="E224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24"/>
  <c r="E123"/>
  <c r="E122"/>
  <c r="E121"/>
  <c r="E120"/>
  <c r="E119"/>
  <c r="E118"/>
  <c r="E117"/>
  <c r="E116"/>
  <c r="E115"/>
  <c r="E113"/>
  <c r="E112"/>
  <c r="E111"/>
  <c r="E110"/>
  <c r="E105"/>
  <c r="E104"/>
  <c r="E103"/>
  <c r="E102"/>
  <c r="E101"/>
  <c r="E100"/>
  <c r="E99"/>
  <c r="E98"/>
  <c r="E97"/>
  <c r="E96"/>
  <c r="E95"/>
  <c r="E94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93"/>
  <c r="G93"/>
</calcChain>
</file>

<file path=xl/sharedStrings.xml><?xml version="1.0" encoding="utf-8"?>
<sst xmlns="http://schemas.openxmlformats.org/spreadsheetml/2006/main" count="1638" uniqueCount="681">
  <si>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</si>
  <si>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</si>
  <si>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</si>
  <si>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</si>
  <si>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</si>
  <si>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</si>
  <si>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</si>
  <si>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</si>
  <si>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</si>
  <si>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</si>
  <si>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</si>
  <si>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</si>
  <si>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</si>
  <si>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</si>
  <si>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</si>
  <si>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</si>
  <si>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</si>
  <si>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</si>
  <si>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</si>
  <si>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</si>
  <si>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</si>
  <si>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</si>
  <si>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</si>
  <si>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</si>
  <si>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</si>
  <si>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</si>
  <si>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</si>
  <si>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</si>
  <si>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</si>
  <si>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</si>
  <si>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</si>
  <si>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</si>
  <si>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</si>
  <si>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</si>
  <si>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</si>
  <si>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</si>
  <si>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</si>
  <si>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</si>
  <si>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</si>
  <si>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</si>
  <si>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</si>
  <si>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</si>
  <si>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</si>
  <si>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</si>
  <si>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</si>
  <si>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</si>
  <si>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</si>
  <si>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</si>
  <si>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charset val="134"/>
      </rPr>
      <t>冷轧带肋钢筋</t>
    </r>
    <r>
      <rPr>
        <sz val="10"/>
        <rFont val="Times New Roman"/>
        <family val="1"/>
      </rPr>
      <t xml:space="preserve">   </t>
    </r>
  </si>
  <si>
    <r>
      <rPr>
        <sz val="10"/>
        <rFont val="Times New Roman"/>
        <family val="1"/>
      </rPr>
      <t>Φ5</t>
    </r>
    <r>
      <rPr>
        <sz val="10"/>
        <rFont val="宋体"/>
        <charset val="134"/>
      </rPr>
      <t>以内</t>
    </r>
    <r>
      <rPr>
        <sz val="10"/>
        <rFont val="Times New Roman"/>
        <family val="1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</si>
  <si>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</si>
  <si>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</si>
  <si>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</si>
  <si>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</si>
  <si>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</si>
  <si>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</si>
  <si>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</si>
  <si>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</si>
  <si>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family val="1"/>
      </rPr>
      <t>δ</t>
    </r>
    <r>
      <rPr>
        <sz val="10"/>
        <rFont val="宋体"/>
        <charset val="134"/>
      </rPr>
      <t>≤</t>
    </r>
    <r>
      <rPr>
        <sz val="10"/>
        <rFont val="Times New Roman"/>
        <family val="1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</si>
  <si>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</si>
  <si>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</si>
  <si>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</si>
  <si>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</si>
  <si>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</si>
  <si>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</si>
  <si>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</si>
  <si>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</si>
  <si>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5×25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</si>
  <si>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5×50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70</t>
    </r>
  </si>
  <si>
    <r>
      <rPr>
        <sz val="10"/>
        <rFont val="Times New Roman"/>
        <family val="1"/>
      </rPr>
      <t>6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8×25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</si>
  <si>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6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8×50</t>
    </r>
    <r>
      <rPr>
        <sz val="10"/>
        <rFont val="宋体"/>
        <charset val="134"/>
      </rPr>
      <t>～</t>
    </r>
    <r>
      <rPr>
        <sz val="10"/>
        <rFont val="Times New Roman"/>
        <family val="1"/>
      </rPr>
      <t>75</t>
    </r>
  </si>
  <si>
    <t>槽钢</t>
  </si>
  <si>
    <t>[8-16</t>
  </si>
  <si>
    <t>[18-25</t>
  </si>
  <si>
    <t>角钢</t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</si>
  <si>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25-28×3-4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</si>
  <si>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40-45×3-6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</si>
  <si>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</si>
  <si>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</si>
  <si>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</si>
  <si>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</si>
  <si>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</si>
  <si>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</si>
  <si>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</si>
  <si>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charset val="134"/>
      </rPr>
      <t>复合</t>
    </r>
    <r>
      <rPr>
        <sz val="10"/>
        <rFont val="Times New Roman"/>
        <family val="1"/>
      </rPr>
      <t>32.5(PC)</t>
    </r>
  </si>
  <si>
    <r>
      <rPr>
        <sz val="10"/>
        <rFont val="宋体"/>
        <charset val="134"/>
      </rPr>
      <t>普硅</t>
    </r>
    <r>
      <rPr>
        <sz val="10"/>
        <rFont val="Times New Roman"/>
        <family val="1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</si>
  <si>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</si>
  <si>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</si>
  <si>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</si>
  <si>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</si>
  <si>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</si>
  <si>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</si>
  <si>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</si>
  <si>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</si>
  <si>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</si>
  <si>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</si>
  <si>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</si>
  <si>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10"/>
        <rFont val="Times New Roman"/>
        <family val="1"/>
      </rPr>
      <t>100(200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250)×300×600</t>
    </r>
  </si>
  <si>
    <t>立方米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</si>
  <si>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</si>
  <si>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</si>
  <si>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</si>
  <si>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</si>
  <si>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</si>
  <si>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</si>
  <si>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</si>
  <si>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</si>
  <si>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</si>
  <si>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</si>
  <si>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</si>
  <si>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</si>
  <si>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</si>
  <si>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</si>
  <si>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</si>
  <si>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</si>
  <si>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family val="1"/>
      </rPr>
      <t>本色</t>
    </r>
    <r>
      <rPr>
        <sz val="10"/>
        <rFont val="Times New Roman"/>
        <family val="1"/>
      </rPr>
      <t xml:space="preserve">  420×330</t>
    </r>
  </si>
  <si>
    <r>
      <rPr>
        <sz val="10"/>
        <rFont val="Times New Roman"/>
        <family val="1"/>
      </rPr>
      <t>彩色</t>
    </r>
    <r>
      <rPr>
        <sz val="10"/>
        <rFont val="Times New Roman"/>
        <family val="1"/>
      </rPr>
      <t xml:space="preserve">  420×330</t>
    </r>
  </si>
  <si>
    <t>中粗砂</t>
  </si>
  <si>
    <t>沙市江沙</t>
  </si>
  <si>
    <t>综合</t>
  </si>
  <si>
    <r>
      <rPr>
        <sz val="10"/>
        <rFont val="宋体"/>
        <charset val="134"/>
      </rPr>
      <t>青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砂</t>
    </r>
  </si>
  <si>
    <t>东荆河沙</t>
  </si>
  <si>
    <r>
      <rPr>
        <sz val="10"/>
        <rFont val="宋体"/>
        <charset val="134"/>
      </rPr>
      <t>碎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</si>
  <si>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</si>
  <si>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</si>
  <si>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</si>
  <si>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</si>
  <si>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</si>
  <si>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charset val="134"/>
      </rPr>
      <t>石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屑</t>
    </r>
  </si>
  <si>
    <t>毛石</t>
  </si>
  <si>
    <t>毛渣石</t>
  </si>
  <si>
    <t>生石灰</t>
  </si>
  <si>
    <t>石灰膏</t>
  </si>
  <si>
    <r>
      <rPr>
        <sz val="10"/>
        <rFont val="Times New Roman"/>
        <family val="1"/>
      </rPr>
      <t xml:space="preserve">SBS </t>
    </r>
    <r>
      <rPr>
        <sz val="10"/>
        <rFont val="宋体"/>
        <charset val="134"/>
      </rPr>
      <t>改性沥青防水卷材</t>
    </r>
  </si>
  <si>
    <t>平方米</t>
  </si>
  <si>
    <r>
      <rPr>
        <sz val="10"/>
        <rFont val="Times New Roman"/>
        <family val="1"/>
      </rPr>
      <t xml:space="preserve">APP </t>
    </r>
    <r>
      <rPr>
        <sz val="10"/>
        <rFont val="宋体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</si>
  <si>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</si>
  <si>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</si>
  <si>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</si>
  <si>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</si>
  <si>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</si>
  <si>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</si>
  <si>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</si>
  <si>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</si>
  <si>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</si>
  <si>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</si>
  <si>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</si>
  <si>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</si>
  <si>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</si>
  <si>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</si>
  <si>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</si>
  <si>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</si>
  <si>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</si>
  <si>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</si>
  <si>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</si>
  <si>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</si>
  <si>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</si>
  <si>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</si>
  <si>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</si>
  <si>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</si>
  <si>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</si>
  <si>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</si>
  <si>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</si>
  <si>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</si>
  <si>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</si>
  <si>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</si>
  <si>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</si>
  <si>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</si>
  <si>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</si>
  <si>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</si>
  <si>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</si>
  <si>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</si>
  <si>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</si>
  <si>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</si>
  <si>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</si>
  <si>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</si>
  <si>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</si>
  <si>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</si>
  <si>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</si>
  <si>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</si>
  <si>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</si>
  <si>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</si>
  <si>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</si>
  <si>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</si>
  <si>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</si>
  <si>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</si>
  <si>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</si>
  <si>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</si>
  <si>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</si>
  <si>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</si>
  <si>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</si>
  <si>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</si>
  <si>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</si>
  <si>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</si>
  <si>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</si>
  <si>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</si>
  <si>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</si>
  <si>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</si>
  <si>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</si>
  <si>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</si>
  <si>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</si>
  <si>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</si>
  <si>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</si>
  <si>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family val="1"/>
      </rPr>
      <t>800×800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</si>
  <si>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600×600</t>
    </r>
    <r>
      <rPr>
        <sz val="10"/>
        <rFont val="宋体"/>
        <charset val="134"/>
      </rPr>
      <t>普通</t>
    </r>
  </si>
  <si>
    <t>彩釉砖</t>
  </si>
  <si>
    <r>
      <rPr>
        <sz val="10"/>
        <rFont val="Times New Roman"/>
        <family val="1"/>
      </rPr>
      <t>500×500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</si>
  <si>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400×400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</si>
  <si>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250×250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</si>
  <si>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200×200</t>
    </r>
    <r>
      <rPr>
        <sz val="10"/>
        <rFont val="宋体"/>
        <charset val="134"/>
      </rPr>
      <t>普通</t>
    </r>
  </si>
  <si>
    <r>
      <rPr>
        <sz val="10"/>
        <rFont val="Times New Roman"/>
        <family val="1"/>
      </rPr>
      <t>150×150</t>
    </r>
    <r>
      <rPr>
        <sz val="10"/>
        <rFont val="宋体"/>
        <charset val="134"/>
      </rPr>
      <t>普通</t>
    </r>
  </si>
  <si>
    <t>瓷板</t>
  </si>
  <si>
    <r>
      <rPr>
        <sz val="10"/>
        <rFont val="Times New Roman"/>
        <family val="1"/>
      </rPr>
      <t>200×300</t>
    </r>
    <r>
      <rPr>
        <sz val="10"/>
        <rFont val="宋体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</si>
  <si>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</si>
  <si>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</si>
  <si>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</si>
  <si>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</si>
  <si>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</si>
  <si>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</si>
  <si>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</si>
  <si>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</si>
  <si>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</si>
  <si>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</si>
  <si>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family val="1"/>
      </rPr>
      <t>60×240(</t>
    </r>
    <r>
      <rPr>
        <sz val="10"/>
        <rFont val="宋体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</si>
  <si>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60×240(</t>
    </r>
    <r>
      <rPr>
        <sz val="10"/>
        <rFont val="宋体"/>
        <charset val="134"/>
      </rPr>
      <t>有色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</si>
  <si>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50×200(</t>
    </r>
    <r>
      <rPr>
        <sz val="10"/>
        <rFont val="宋体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</si>
  <si>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50×240(</t>
    </r>
    <r>
      <rPr>
        <sz val="10"/>
        <rFont val="宋体"/>
        <charset val="134"/>
      </rPr>
      <t>有色</t>
    </r>
    <r>
      <rPr>
        <sz val="10"/>
        <rFont val="Times New Roman"/>
        <family val="1"/>
      </rPr>
      <t>)</t>
    </r>
  </si>
  <si>
    <t>金属面砖</t>
  </si>
  <si>
    <r>
      <rPr>
        <sz val="10"/>
        <rFont val="Times New Roman"/>
        <family val="1"/>
      </rPr>
      <t>60×240</t>
    </r>
    <r>
      <rPr>
        <sz val="10"/>
        <rFont val="宋体"/>
        <charset val="134"/>
      </rPr>
      <t>凸凹</t>
    </r>
  </si>
  <si>
    <t>瓷质面砖</t>
  </si>
  <si>
    <r>
      <rPr>
        <sz val="10"/>
        <rFont val="Times New Roman"/>
        <family val="1"/>
      </rPr>
      <t>200×400</t>
    </r>
    <r>
      <rPr>
        <sz val="10"/>
        <rFont val="宋体"/>
        <charset val="134"/>
      </rPr>
      <t>凸凹</t>
    </r>
  </si>
  <si>
    <r>
      <rPr>
        <sz val="10"/>
        <rFont val="Times New Roman"/>
        <family val="1"/>
      </rPr>
      <t>100×200</t>
    </r>
    <r>
      <rPr>
        <sz val="10"/>
        <rFont val="宋体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</si>
  <si>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</si>
  <si>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</si>
  <si>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</si>
  <si>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</si>
  <si>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</si>
  <si>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</si>
  <si>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</si>
  <si>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</si>
  <si>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</si>
  <si>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</si>
  <si>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</si>
  <si>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</si>
  <si>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</si>
  <si>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family val="1"/>
      </rPr>
      <t xml:space="preserve">5+9A+5 </t>
    </r>
    <r>
      <rPr>
        <sz val="10"/>
        <rFont val="宋体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</si>
  <si>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</si>
  <si>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</si>
  <si>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</si>
  <si>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</si>
  <si>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</si>
  <si>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</si>
  <si>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</si>
  <si>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family val="1"/>
      </rPr>
      <t>推拉门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含玻璃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</si>
  <si>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平开门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含玻璃</t>
    </r>
    <r>
      <rPr>
        <sz val="10"/>
        <rFont val="Times New Roman"/>
        <family val="1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</si>
  <si>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</si>
  <si>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</si>
  <si>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</si>
  <si>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charset val="134"/>
      </rPr>
      <t>中空玻璃</t>
    </r>
    <r>
      <rPr>
        <sz val="10"/>
        <rFont val="Times New Roman"/>
        <family val="1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</si>
  <si>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</si>
  <si>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</si>
  <si>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</si>
  <si>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</si>
  <si>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</si>
  <si>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</si>
  <si>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</si>
  <si>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</si>
  <si>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</si>
  <si>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</si>
  <si>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</si>
  <si>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</si>
  <si>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</si>
  <si>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</si>
  <si>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</si>
  <si>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</si>
  <si>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</si>
  <si>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</si>
  <si>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</si>
  <si>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</si>
  <si>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</si>
  <si>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</si>
  <si>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</si>
  <si>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</si>
  <si>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</si>
  <si>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</si>
  <si>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</si>
  <si>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</si>
  <si>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</si>
  <si>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</si>
  <si>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</si>
  <si>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</si>
  <si>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</si>
  <si>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</si>
  <si>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</si>
  <si>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</si>
  <si>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</si>
  <si>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</si>
  <si>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</si>
  <si>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</si>
  <si>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</si>
  <si>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</si>
  <si>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</si>
  <si>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</si>
  <si>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</si>
  <si>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</si>
  <si>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</si>
  <si>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</si>
  <si>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</si>
  <si>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</si>
  <si>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</si>
  <si>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</si>
  <si>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</si>
  <si>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</si>
  <si>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</si>
  <si>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</si>
  <si>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</si>
  <si>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</si>
  <si>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</si>
  <si>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</si>
  <si>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</si>
  <si>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</si>
  <si>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</si>
  <si>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</si>
  <si>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</si>
  <si>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</si>
  <si>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</si>
  <si>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</si>
  <si>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</si>
  <si>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</si>
  <si>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</si>
  <si>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</si>
  <si>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</si>
  <si>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</si>
  <si>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</si>
  <si>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</si>
  <si>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family val="1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family val="1"/>
      </rPr>
      <t>25T</t>
    </r>
  </si>
  <si>
    <r>
      <rPr>
        <sz val="10"/>
        <rFont val="Times New Roman"/>
        <family val="1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family val="1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</si>
  <si>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</si>
  <si>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</si>
  <si>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</si>
  <si>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</si>
  <si>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</si>
  <si>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</si>
  <si>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</si>
  <si>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</si>
  <si>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family val="1"/>
      </rPr>
      <t>A</t>
    </r>
    <r>
      <rPr>
        <sz val="10"/>
        <rFont val="宋体"/>
        <charset val="134"/>
      </rPr>
      <t>级</t>
    </r>
    <r>
      <rPr>
        <sz val="10"/>
        <rFont val="Times New Roman"/>
        <family val="1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</si>
  <si>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</si>
  <si>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</si>
  <si>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</si>
  <si>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</si>
  <si>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r>
      <rPr>
        <b/>
        <sz val="10"/>
        <rFont val="宋体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</si>
  <si>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</si>
  <si>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</si>
  <si>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</si>
  <si>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family val="1"/>
      </rPr>
      <t>1000×800</t>
    </r>
    <r>
      <rPr>
        <sz val="10"/>
        <rFont val="宋体"/>
        <charset val="134"/>
      </rPr>
      <t>以内</t>
    </r>
  </si>
  <si>
    <r>
      <rPr>
        <sz val="10"/>
        <rFont val="Times New Roman"/>
        <family val="1"/>
      </rPr>
      <t>600×500</t>
    </r>
    <r>
      <rPr>
        <sz val="10"/>
        <rFont val="宋体"/>
        <charset val="134"/>
      </rPr>
      <t>以内</t>
    </r>
  </si>
  <si>
    <r>
      <rPr>
        <sz val="10"/>
        <rFont val="Times New Roman"/>
        <family val="1"/>
      </rPr>
      <t>200×150</t>
    </r>
    <r>
      <rPr>
        <sz val="10"/>
        <rFont val="宋体"/>
        <charset val="134"/>
      </rPr>
      <t>以内</t>
    </r>
  </si>
  <si>
    <t>弱电箱</t>
  </si>
  <si>
    <t>FDZ-108S</t>
  </si>
  <si>
    <t>FDZ-108T</t>
  </si>
  <si>
    <r>
      <rPr>
        <sz val="10"/>
        <rFont val="宋体"/>
        <charset val="134"/>
      </rPr>
      <t>电度表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单相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</si>
  <si>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10A</t>
    </r>
  </si>
  <si>
    <t>三相电度表</t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</si>
  <si>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</si>
  <si>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</si>
  <si>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</si>
  <si>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</si>
  <si>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</si>
  <si>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</si>
  <si>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</si>
  <si>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</si>
  <si>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</si>
  <si>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</si>
  <si>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</si>
  <si>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</si>
  <si>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</si>
  <si>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</si>
  <si>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</si>
  <si>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</si>
  <si>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</si>
  <si>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</si>
  <si>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</si>
  <si>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</si>
  <si>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</si>
  <si>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</si>
  <si>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</si>
  <si>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</si>
  <si>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</si>
  <si>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</si>
  <si>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</si>
  <si>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</si>
  <si>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</si>
  <si>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</si>
  <si>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</si>
  <si>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</si>
  <si>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</si>
  <si>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</si>
  <si>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</si>
  <si>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</si>
  <si>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</si>
  <si>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</si>
  <si>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</si>
  <si>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</si>
  <si>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</si>
  <si>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</si>
  <si>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</si>
  <si>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</si>
  <si>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</si>
  <si>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</si>
  <si>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</si>
  <si>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</si>
  <si>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</si>
  <si>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</si>
  <si>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</si>
  <si>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</si>
  <si>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</si>
  <si>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</si>
  <si>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</si>
  <si>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</si>
  <si>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</si>
  <si>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</si>
  <si>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寸</t>
    </r>
  </si>
  <si>
    <r>
      <rPr>
        <sz val="10"/>
        <rFont val="Times New Roman"/>
        <family val="1"/>
      </rPr>
      <t>5</t>
    </r>
    <r>
      <rPr>
        <sz val="10"/>
        <rFont val="宋体"/>
        <charset val="134"/>
      </rPr>
      <t>寸</t>
    </r>
  </si>
  <si>
    <r>
      <rPr>
        <sz val="10"/>
        <rFont val="Times New Roman"/>
        <family val="1"/>
      </rPr>
      <t>6</t>
    </r>
    <r>
      <rPr>
        <sz val="10"/>
        <rFont val="宋体"/>
        <charset val="134"/>
      </rPr>
      <t>寸</t>
    </r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</si>
  <si>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</si>
  <si>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</si>
  <si>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</si>
  <si>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</si>
  <si>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</si>
  <si>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</si>
  <si>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</si>
  <si>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</si>
  <si>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</si>
  <si>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</si>
  <si>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</si>
  <si>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</si>
  <si>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</si>
  <si>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</si>
  <si>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</si>
  <si>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</si>
  <si>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</si>
  <si>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</si>
  <si>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</si>
  <si>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</si>
  <si>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</si>
  <si>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</si>
  <si>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</si>
  <si>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family val="1"/>
      </rPr>
      <t>PP-R</t>
    </r>
    <r>
      <rPr>
        <sz val="10"/>
        <rFont val="宋体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</si>
  <si>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</si>
  <si>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</si>
  <si>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</si>
  <si>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</si>
  <si>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</si>
  <si>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</si>
  <si>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</si>
  <si>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</si>
  <si>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</si>
  <si>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</si>
  <si>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</si>
  <si>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</si>
  <si>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</si>
  <si>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</si>
  <si>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</si>
  <si>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family val="1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family val="1"/>
      </rPr>
      <t>1.25Mpa</t>
    </r>
  </si>
  <si>
    <t>DN90</t>
  </si>
  <si>
    <t>DN110</t>
  </si>
  <si>
    <t>DN125</t>
  </si>
  <si>
    <r>
      <rPr>
        <sz val="10"/>
        <rFont val="Times New Roman"/>
        <family val="1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family val="1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</si>
  <si>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</si>
  <si>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</si>
  <si>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</si>
  <si>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</si>
  <si>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</si>
  <si>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</si>
  <si>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</si>
  <si>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</si>
  <si>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</si>
  <si>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</si>
  <si>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</si>
  <si>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</si>
  <si>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</si>
  <si>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family val="1"/>
      </rPr>
      <t>PVC</t>
    </r>
    <r>
      <rPr>
        <sz val="10"/>
        <rFont val="宋体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</si>
  <si>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</si>
  <si>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</si>
  <si>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</si>
  <si>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family val="1"/>
      </rPr>
      <t>PVC</t>
    </r>
    <r>
      <rPr>
        <sz val="10"/>
        <rFont val="宋体"/>
        <charset val="134"/>
      </rPr>
      <t>排水管</t>
    </r>
  </si>
  <si>
    <t>Φ110×3.2</t>
  </si>
  <si>
    <t>Φ160×4.0</t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</si>
  <si>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Φ50</t>
    </r>
    <r>
      <rPr>
        <sz val="10"/>
        <rFont val="宋体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</si>
  <si>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Φ75</t>
    </r>
    <r>
      <rPr>
        <sz val="10"/>
        <rFont val="宋体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</si>
  <si>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Φ110</t>
    </r>
    <r>
      <rPr>
        <sz val="10"/>
        <rFont val="宋体"/>
        <charset val="134"/>
      </rPr>
      <t>综合</t>
    </r>
  </si>
  <si>
    <r>
      <rPr>
        <sz val="10"/>
        <rFont val="Times New Roman"/>
        <family val="1"/>
      </rPr>
      <t>PVC</t>
    </r>
    <r>
      <rPr>
        <sz val="10"/>
        <rFont val="宋体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</si>
  <si>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</si>
  <si>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</si>
  <si>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</si>
  <si>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</si>
  <si>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</si>
  <si>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</si>
  <si>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</si>
  <si>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</si>
  <si>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</si>
  <si>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</si>
  <si>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</si>
  <si>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</si>
  <si>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</si>
  <si>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</si>
  <si>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</si>
  <si>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</si>
  <si>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</si>
  <si>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</si>
  <si>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</si>
  <si>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</si>
  <si>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给质给水三通</t>
  </si>
  <si>
    <t>钢质给水弯头</t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</si>
  <si>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Φ20×16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</si>
  <si>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</si>
  <si>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Φ25×20</t>
    </r>
  </si>
  <si>
    <t>三、阀门、水卫及其他材料</t>
  </si>
  <si>
    <t>地表箱</t>
  </si>
  <si>
    <r>
      <rPr>
        <sz val="10"/>
        <rFont val="Times New Roman"/>
        <family val="1"/>
      </rPr>
      <t>1-2</t>
    </r>
    <r>
      <rPr>
        <sz val="10"/>
        <rFont val="宋体"/>
        <charset val="134"/>
      </rPr>
      <t>户</t>
    </r>
  </si>
  <si>
    <r>
      <rPr>
        <sz val="10"/>
        <rFont val="Times New Roman"/>
        <family val="1"/>
      </rPr>
      <t>3-4</t>
    </r>
    <r>
      <rPr>
        <sz val="10"/>
        <rFont val="宋体"/>
        <charset val="134"/>
      </rPr>
      <t>户</t>
    </r>
  </si>
  <si>
    <r>
      <rPr>
        <sz val="10"/>
        <rFont val="Times New Roman"/>
        <family val="1"/>
      </rPr>
      <t>5-6</t>
    </r>
    <r>
      <rPr>
        <sz val="10"/>
        <rFont val="宋体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</si>
  <si>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</si>
  <si>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</si>
  <si>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</si>
  <si>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</si>
  <si>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</si>
  <si>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charset val="134"/>
      </rPr>
      <t>全铜水咀</t>
    </r>
    <r>
      <rPr>
        <sz val="10"/>
        <rFont val="Times New Roman"/>
        <family val="1"/>
      </rPr>
      <t xml:space="preserve"> </t>
    </r>
  </si>
  <si>
    <t xml:space="preserve">全铜水咀 </t>
  </si>
  <si>
    <r>
      <rPr>
        <sz val="10"/>
        <rFont val="宋体"/>
        <charset val="134"/>
      </rPr>
      <t>地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漏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</si>
  <si>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</si>
  <si>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75</t>
    </r>
  </si>
  <si>
    <r>
      <rPr>
        <sz val="10"/>
        <rFont val="Times New Roman"/>
        <family val="1"/>
      </rPr>
      <t>不锈钢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</si>
  <si>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</si>
  <si>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</si>
  <si>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</si>
  <si>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</si>
  <si>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family val="1"/>
      </rPr>
      <t>普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通</t>
    </r>
  </si>
  <si>
    <r>
      <rPr>
        <sz val="10"/>
        <rFont val="Times New Roman"/>
        <family val="1"/>
      </rPr>
      <t>一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</si>
  <si>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</si>
  <si>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</si>
  <si>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</si>
  <si>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charset val="134"/>
      </rPr>
      <t>联体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普通</t>
    </r>
  </si>
  <si>
    <r>
      <rPr>
        <sz val="10"/>
        <rFont val="宋体"/>
        <charset val="134"/>
      </rPr>
      <t>联体</t>
    </r>
    <r>
      <rPr>
        <sz val="10"/>
        <rFont val="Times New Roman"/>
        <family val="1"/>
      </rPr>
      <t xml:space="preserve">   </t>
    </r>
    <r>
      <rPr>
        <sz val="10"/>
        <rFont val="宋体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</si>
  <si>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</si>
  <si>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</si>
  <si>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family val="1"/>
      </rPr>
      <t>延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时</t>
    </r>
  </si>
  <si>
    <t>小便器</t>
  </si>
  <si>
    <r>
      <rPr>
        <sz val="10"/>
        <rFont val="Times New Roman"/>
        <family val="1"/>
      </rPr>
      <t>挂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式</t>
    </r>
  </si>
  <si>
    <r>
      <rPr>
        <sz val="10"/>
        <rFont val="Times New Roman"/>
        <family val="1"/>
      </rPr>
      <t>立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式</t>
    </r>
  </si>
  <si>
    <t xml:space="preserve">四、电线、电缆等 </t>
  </si>
  <si>
    <r>
      <rPr>
        <sz val="10"/>
        <rFont val="宋体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charset val="134"/>
      </rPr>
      <t>电线管</t>
    </r>
  </si>
  <si>
    <r>
      <rPr>
        <sz val="10"/>
        <rFont val="Times New Roman"/>
        <family val="1"/>
      </rPr>
      <t>Φ16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</si>
  <si>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Φ20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</si>
  <si>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Φ25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</si>
  <si>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Φ32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</si>
  <si>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Φ40</t>
    </r>
    <r>
      <rPr>
        <sz val="10"/>
        <rFont val="宋体"/>
        <charset val="134"/>
      </rPr>
      <t>冷弯</t>
    </r>
  </si>
  <si>
    <r>
      <rPr>
        <sz val="10"/>
        <rFont val="Times New Roman"/>
        <family val="1"/>
      </rPr>
      <t>Φ50</t>
    </r>
    <r>
      <rPr>
        <sz val="10"/>
        <rFont val="宋体"/>
        <charset val="134"/>
      </rPr>
      <t>冷弯</t>
    </r>
  </si>
  <si>
    <r>
      <rPr>
        <sz val="10"/>
        <rFont val="宋体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charset val="134"/>
      </rPr>
      <t>电线管套</t>
    </r>
  </si>
  <si>
    <r>
      <rPr>
        <sz val="10"/>
        <rFont val="宋体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</si>
  <si>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</si>
  <si>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</si>
  <si>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</si>
  <si>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</si>
  <si>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</si>
  <si>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</si>
  <si>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</si>
  <si>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</si>
  <si>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</si>
  <si>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</si>
  <si>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</si>
  <si>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</si>
  <si>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</si>
  <si>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</si>
  <si>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6+1×4mm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</si>
  <si>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</si>
  <si>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</si>
  <si>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</si>
  <si>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</si>
  <si>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</si>
  <si>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t xml:space="preserve">聚氯乙烯铠装电力电缆(铜芯)   </t>
  </si>
  <si>
    <r>
      <rPr>
        <sz val="10"/>
        <rFont val="Times New Roman"/>
        <family val="1"/>
      </rPr>
      <t>VV22  3×4+1×2.5mm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</si>
  <si>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VV22  3×6+1×4mm2   0.6/1KV       </t>
  </si>
  <si>
    <r>
      <rPr>
        <sz val="10"/>
        <rFont val="Times New Roman"/>
        <family val="1"/>
      </rPr>
      <t>VV22  3×10+1×6mm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</si>
  <si>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</si>
  <si>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</si>
  <si>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3×35+1×16mm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</si>
  <si>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</si>
  <si>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</si>
  <si>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3×95+1×50mm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</si>
  <si>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3×120+1×70mm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</si>
  <si>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3×150+1×70mm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</si>
  <si>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3×185+1×95mm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</si>
  <si>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3×240+1×95mm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</si>
  <si>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</si>
  <si>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</si>
  <si>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</si>
  <si>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</si>
  <si>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</si>
  <si>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</si>
  <si>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</si>
  <si>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</si>
  <si>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</si>
  <si>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</si>
  <si>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</si>
  <si>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</si>
  <si>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</si>
  <si>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</si>
  <si>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</si>
  <si>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</si>
  <si>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</si>
  <si>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</si>
  <si>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</si>
  <si>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</si>
  <si>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</si>
  <si>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</si>
  <si>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</si>
  <si>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</si>
  <si>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</si>
  <si>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</si>
  <si>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</si>
  <si>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</si>
  <si>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</si>
  <si>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</si>
  <si>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</si>
  <si>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</si>
  <si>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</si>
  <si>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</si>
  <si>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</si>
  <si>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</si>
  <si>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</si>
  <si>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</si>
  <si>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</si>
  <si>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</si>
  <si>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</si>
  <si>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</si>
  <si>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</si>
  <si>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</si>
  <si>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</si>
  <si>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</si>
  <si>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</si>
  <si>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</si>
  <si>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</si>
  <si>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</si>
  <si>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</si>
  <si>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</si>
  <si>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</si>
  <si>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</si>
  <si>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</si>
  <si>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</si>
  <si>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</si>
  <si>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</si>
  <si>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</si>
  <si>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</si>
  <si>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</si>
  <si>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</si>
  <si>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</si>
  <si>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</si>
  <si>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</si>
  <si>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</si>
  <si>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</si>
  <si>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</si>
  <si>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</si>
  <si>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</si>
  <si>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</si>
  <si>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</si>
  <si>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</si>
  <si>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</si>
  <si>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</si>
  <si>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</si>
  <si>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  <phoneticPr fontId="20" type="noConversion"/>
  </si>
  <si>
    <t>3mm</t>
    <phoneticPr fontId="20" type="noConversion"/>
  </si>
  <si>
    <t>4mm</t>
    <phoneticPr fontId="20" type="noConversion"/>
  </si>
  <si>
    <t xml:space="preserve"> </t>
    <phoneticPr fontId="20" type="noConversion"/>
  </si>
  <si>
    <t>二级</t>
    <phoneticPr fontId="20" type="noConversion"/>
  </si>
  <si>
    <t>潜江市2024年9月份建设工程材料综合信息价</t>
    <phoneticPr fontId="20" type="noConversion"/>
  </si>
  <si>
    <t>二○二四年十月一日</t>
    <phoneticPr fontId="20" type="noConversion"/>
  </si>
  <si>
    <t>潜江市2024年9月份商品混凝土市场参考价</t>
    <phoneticPr fontId="20" type="noConversion"/>
  </si>
  <si>
    <t>潜江市2024年9月份干混砂浆市场参考价</t>
    <phoneticPr fontId="20" type="noConversion"/>
  </si>
  <si>
    <t>潜江市2024年9月份沥青混凝土市场参考价</t>
    <phoneticPr fontId="20" type="noConversion"/>
  </si>
  <si>
    <t>潜江市2024年9月份普通彩色沥青混凝土、彩色沥青透水混凝土市场参考价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</si>
</sst>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Times New Roman"/>
      <family val="1"/>
    </font>
    <font>
      <sz val="10"/>
      <name val="Times New Roman"/>
      <family val="1"/>
    </font>
    <font>
      <sz val="18"/>
      <name val="黑体"/>
      <charset val="134"/>
    </font>
    <font>
      <sz val="18"/>
      <name val="Times New Roman"/>
      <family val="1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10"/>
      <name val="Times New Roman"/>
      <family val="1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b/>
      <sz val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6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176" fontId="15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3" applyNumberFormat="1" applyFont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4" fillId="0" borderId="1" xfId="3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0" fontId="15" fillId="0" borderId="6" xfId="3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left" vertical="center"/>
    </xf>
    <xf numFmtId="0" fontId="19" fillId="0" borderId="7" xfId="3" applyFont="1" applyFill="1" applyBorder="1" applyAlignment="1">
      <alignment horizontal="left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vertical="center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176" fontId="8" fillId="0" borderId="3" xfId="3" applyNumberFormat="1" applyFont="1" applyFill="1" applyBorder="1" applyAlignment="1">
      <alignment horizontal="center" vertical="center" wrapText="1"/>
    </xf>
    <xf numFmtId="176" fontId="8" fillId="0" borderId="4" xfId="3" applyNumberFormat="1" applyFont="1" applyFill="1" applyBorder="1" applyAlignment="1">
      <alignment horizontal="center" vertical="center" wrapText="1"/>
    </xf>
    <xf numFmtId="176" fontId="15" fillId="0" borderId="3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">
    <cellStyle name="差" xfId="1" builtinId="27"/>
    <cellStyle name="常规" xfId="0" builtinId="0"/>
    <cellStyle name="常规 2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2"/>
  <sheetViews>
    <sheetView zoomScaleSheetLayoutView="115" workbookViewId="0">
      <pane ySplit="3" topLeftCell="A4" activePane="bottomLeft" state="frozen"/>
      <selection pane="bottomLeft" activeCell="A110" sqref="A110:XFD110"/>
    </sheetView>
  </sheetViews>
  <sheetFormatPr defaultColWidth="8.75" defaultRowHeight="15"/>
  <cols>
    <col min="1" max="1" width="5.125" style="15" customWidth="1"/>
    <col min="2" max="2" width="20.25" style="32" customWidth="1"/>
    <col min="3" max="3" width="16.75" style="65" customWidth="1"/>
    <col min="4" max="4" width="9.5" style="65" customWidth="1"/>
    <col min="5" max="5" width="18.375" style="66" customWidth="1"/>
    <col min="6" max="6" width="11.125" style="66" hidden="1" customWidth="1"/>
    <col min="7" max="7" width="17.75" style="66" customWidth="1"/>
    <col min="8" max="13" width="9" style="67" customWidth="1"/>
    <col min="14" max="16384" width="8.75" style="67"/>
  </cols>
  <sheetData>
    <row r="1" spans="1:9" s="35" customFormat="1" ht="33.75" customHeight="1">
      <c r="A1" s="94" t="s">
        <v>675</v>
      </c>
      <c r="B1" s="94"/>
      <c r="C1" s="95"/>
      <c r="D1" s="94"/>
      <c r="E1" s="94"/>
      <c r="F1" s="94"/>
      <c r="G1" s="94"/>
    </row>
    <row r="2" spans="1:9" s="35" customFormat="1" ht="17.25" customHeight="1">
      <c r="A2" s="107" t="s">
        <v>0</v>
      </c>
      <c r="B2" s="108" t="s">
        <v>1</v>
      </c>
      <c r="C2" s="109" t="s">
        <v>2</v>
      </c>
      <c r="D2" s="108" t="s">
        <v>3</v>
      </c>
      <c r="E2" s="110" t="s">
        <v>4</v>
      </c>
      <c r="F2" s="68"/>
      <c r="G2" s="110" t="s">
        <v>5</v>
      </c>
    </row>
    <row r="3" spans="1:9" s="35" customFormat="1" ht="17.25" customHeight="1">
      <c r="A3" s="107"/>
      <c r="B3" s="108"/>
      <c r="C3" s="109"/>
      <c r="D3" s="108"/>
      <c r="E3" s="110"/>
      <c r="F3" s="24" t="s">
        <v>6</v>
      </c>
      <c r="G3" s="110"/>
    </row>
    <row r="4" spans="1:9" s="35" customFormat="1" ht="18.95" customHeight="1">
      <c r="A4" s="96" t="s">
        <v>7</v>
      </c>
      <c r="B4" s="97"/>
      <c r="C4" s="97"/>
      <c r="D4" s="97"/>
      <c r="E4" s="97"/>
      <c r="F4" s="97"/>
      <c r="G4" s="98"/>
    </row>
    <row r="5" spans="1:9" s="35" customFormat="1" ht="18.95" customHeight="1">
      <c r="A5" s="43">
        <v>1</v>
      </c>
      <c r="B5" s="55" t="s">
        <v>8</v>
      </c>
      <c r="C5" s="43" t="s">
        <v>9</v>
      </c>
      <c r="D5" s="55" t="s">
        <v>10</v>
      </c>
      <c r="E5" s="48">
        <f>G5*F5</f>
        <v>3977.5999999999995</v>
      </c>
      <c r="F5" s="48">
        <v>1.1299999999999999</v>
      </c>
      <c r="G5" s="48">
        <v>3520</v>
      </c>
      <c r="H5" s="92"/>
      <c r="I5" s="69"/>
    </row>
    <row r="6" spans="1:9" s="35" customFormat="1" ht="18.95" customHeight="1">
      <c r="A6" s="43">
        <v>2</v>
      </c>
      <c r="B6" s="55" t="s">
        <v>8</v>
      </c>
      <c r="C6" s="43" t="s">
        <v>11</v>
      </c>
      <c r="D6" s="55" t="s">
        <v>10</v>
      </c>
      <c r="E6" s="48">
        <f t="shared" ref="E6:E65" si="0">G6*1.13</f>
        <v>3977.5999999999995</v>
      </c>
      <c r="F6" s="48">
        <v>1.1299999999999999</v>
      </c>
      <c r="G6" s="48">
        <v>3520</v>
      </c>
    </row>
    <row r="7" spans="1:9" s="35" customFormat="1" ht="18.95" customHeight="1">
      <c r="A7" s="43">
        <v>3</v>
      </c>
      <c r="B7" s="55" t="s">
        <v>8</v>
      </c>
      <c r="C7" s="43" t="s">
        <v>12</v>
      </c>
      <c r="D7" s="55" t="s">
        <v>10</v>
      </c>
      <c r="E7" s="48">
        <f t="shared" si="0"/>
        <v>3977.5999999999995</v>
      </c>
      <c r="F7" s="48">
        <v>1.1299999999999999</v>
      </c>
      <c r="G7" s="48">
        <v>3520</v>
      </c>
    </row>
    <row r="8" spans="1:9" s="35" customFormat="1" ht="18.95" customHeight="1">
      <c r="A8" s="43">
        <v>4</v>
      </c>
      <c r="B8" s="55" t="s">
        <v>8</v>
      </c>
      <c r="C8" s="43" t="s">
        <v>13</v>
      </c>
      <c r="D8" s="55" t="s">
        <v>10</v>
      </c>
      <c r="E8" s="48">
        <f t="shared" si="0"/>
        <v>3977.5999999999995</v>
      </c>
      <c r="F8" s="48">
        <v>1.1299999999999999</v>
      </c>
      <c r="G8" s="48">
        <v>3520</v>
      </c>
    </row>
    <row r="9" spans="1:9" s="35" customFormat="1" ht="18.95" customHeight="1">
      <c r="A9" s="43">
        <v>5</v>
      </c>
      <c r="B9" s="55" t="s">
        <v>14</v>
      </c>
      <c r="C9" s="43" t="s">
        <v>15</v>
      </c>
      <c r="D9" s="55" t="s">
        <v>10</v>
      </c>
      <c r="E9" s="48">
        <f t="shared" si="0"/>
        <v>4034.0999999999995</v>
      </c>
      <c r="F9" s="48">
        <v>1.1299999999999999</v>
      </c>
      <c r="G9" s="48">
        <v>3570</v>
      </c>
    </row>
    <row r="10" spans="1:9" s="35" customFormat="1" ht="18.95" customHeight="1">
      <c r="A10" s="43">
        <v>6</v>
      </c>
      <c r="B10" s="55" t="s">
        <v>14</v>
      </c>
      <c r="C10" s="43" t="s">
        <v>16</v>
      </c>
      <c r="D10" s="55" t="s">
        <v>10</v>
      </c>
      <c r="E10" s="48">
        <f t="shared" si="0"/>
        <v>3954.9999999999995</v>
      </c>
      <c r="F10" s="48">
        <v>1.1299999999999999</v>
      </c>
      <c r="G10" s="48">
        <v>3500</v>
      </c>
    </row>
    <row r="11" spans="1:9" s="35" customFormat="1" ht="18.95" customHeight="1">
      <c r="A11" s="43">
        <v>7</v>
      </c>
      <c r="B11" s="55" t="s">
        <v>14</v>
      </c>
      <c r="C11" s="43" t="s">
        <v>17</v>
      </c>
      <c r="D11" s="55" t="s">
        <v>10</v>
      </c>
      <c r="E11" s="48">
        <f t="shared" si="0"/>
        <v>3954.9999999999995</v>
      </c>
      <c r="F11" s="48">
        <v>1.1299999999999999</v>
      </c>
      <c r="G11" s="48">
        <v>3500</v>
      </c>
    </row>
    <row r="12" spans="1:9" s="35" customFormat="1" ht="18.95" customHeight="1">
      <c r="A12" s="43">
        <v>8</v>
      </c>
      <c r="B12" s="55" t="s">
        <v>8</v>
      </c>
      <c r="C12" s="43" t="s">
        <v>18</v>
      </c>
      <c r="D12" s="55" t="s">
        <v>10</v>
      </c>
      <c r="E12" s="48">
        <f t="shared" si="0"/>
        <v>4090.5999999999995</v>
      </c>
      <c r="F12" s="48">
        <v>1.1299999999999999</v>
      </c>
      <c r="G12" s="48">
        <v>3620</v>
      </c>
    </row>
    <row r="13" spans="1:9" s="35" customFormat="1" ht="18.95" customHeight="1">
      <c r="A13" s="43">
        <v>9</v>
      </c>
      <c r="B13" s="55" t="s">
        <v>8</v>
      </c>
      <c r="C13" s="43" t="s">
        <v>19</v>
      </c>
      <c r="D13" s="55" t="s">
        <v>10</v>
      </c>
      <c r="E13" s="48">
        <f t="shared" si="0"/>
        <v>4090.5999999999995</v>
      </c>
      <c r="F13" s="48">
        <v>1.1299999999999999</v>
      </c>
      <c r="G13" s="48">
        <v>3620</v>
      </c>
    </row>
    <row r="14" spans="1:9" s="35" customFormat="1" ht="18.95" customHeight="1">
      <c r="A14" s="43">
        <v>10</v>
      </c>
      <c r="B14" s="55" t="s">
        <v>8</v>
      </c>
      <c r="C14" s="43" t="s">
        <v>20</v>
      </c>
      <c r="D14" s="55" t="s">
        <v>10</v>
      </c>
      <c r="E14" s="48">
        <f t="shared" si="0"/>
        <v>4067.9999999999995</v>
      </c>
      <c r="F14" s="48">
        <v>1.1299999999999999</v>
      </c>
      <c r="G14" s="48">
        <v>3600</v>
      </c>
    </row>
    <row r="15" spans="1:9" s="35" customFormat="1" ht="18.95" customHeight="1">
      <c r="A15" s="43">
        <v>11</v>
      </c>
      <c r="B15" s="55" t="s">
        <v>8</v>
      </c>
      <c r="C15" s="43" t="s">
        <v>21</v>
      </c>
      <c r="D15" s="55" t="s">
        <v>10</v>
      </c>
      <c r="E15" s="48">
        <f t="shared" si="0"/>
        <v>4067.9999999999995</v>
      </c>
      <c r="F15" s="48">
        <v>1.1299999999999999</v>
      </c>
      <c r="G15" s="48">
        <v>3600</v>
      </c>
    </row>
    <row r="16" spans="1:9" s="35" customFormat="1" ht="18.95" customHeight="1">
      <c r="A16" s="43">
        <v>12</v>
      </c>
      <c r="B16" s="55" t="s">
        <v>8</v>
      </c>
      <c r="C16" s="43" t="s">
        <v>22</v>
      </c>
      <c r="D16" s="55" t="s">
        <v>10</v>
      </c>
      <c r="E16" s="48">
        <f t="shared" si="0"/>
        <v>4067.9999999999995</v>
      </c>
      <c r="F16" s="48">
        <v>1.1299999999999999</v>
      </c>
      <c r="G16" s="48">
        <v>3600</v>
      </c>
    </row>
    <row r="17" spans="1:9" s="35" customFormat="1" ht="18.95" customHeight="1">
      <c r="A17" s="43">
        <v>13</v>
      </c>
      <c r="B17" s="55" t="s">
        <v>8</v>
      </c>
      <c r="C17" s="43" t="s">
        <v>23</v>
      </c>
      <c r="D17" s="55" t="s">
        <v>10</v>
      </c>
      <c r="E17" s="48">
        <f t="shared" si="0"/>
        <v>4067.9999999999995</v>
      </c>
      <c r="F17" s="48">
        <v>1.1299999999999999</v>
      </c>
      <c r="G17" s="48">
        <v>3600</v>
      </c>
    </row>
    <row r="18" spans="1:9" s="35" customFormat="1" ht="18.95" customHeight="1">
      <c r="A18" s="43">
        <v>14</v>
      </c>
      <c r="B18" s="55" t="s">
        <v>8</v>
      </c>
      <c r="C18" s="43" t="s">
        <v>24</v>
      </c>
      <c r="D18" s="55" t="s">
        <v>10</v>
      </c>
      <c r="E18" s="48">
        <f t="shared" si="0"/>
        <v>4067.9999999999995</v>
      </c>
      <c r="F18" s="48">
        <v>1.1299999999999999</v>
      </c>
      <c r="G18" s="48">
        <v>3600</v>
      </c>
    </row>
    <row r="19" spans="1:9" s="35" customFormat="1" ht="18.95" customHeight="1">
      <c r="A19" s="43">
        <v>15</v>
      </c>
      <c r="B19" s="55" t="s">
        <v>25</v>
      </c>
      <c r="C19" s="43" t="s">
        <v>26</v>
      </c>
      <c r="D19" s="55" t="s">
        <v>10</v>
      </c>
      <c r="E19" s="48">
        <f t="shared" si="0"/>
        <v>3875.8999999999996</v>
      </c>
      <c r="F19" s="48">
        <v>1.1299999999999999</v>
      </c>
      <c r="G19" s="48">
        <v>3430</v>
      </c>
      <c r="I19" s="38"/>
    </row>
    <row r="20" spans="1:9" s="35" customFormat="1" ht="18.95" customHeight="1">
      <c r="A20" s="43">
        <v>16</v>
      </c>
      <c r="B20" s="55" t="s">
        <v>25</v>
      </c>
      <c r="C20" s="43" t="s">
        <v>27</v>
      </c>
      <c r="D20" s="55" t="s">
        <v>10</v>
      </c>
      <c r="E20" s="48">
        <f>G20*F20</f>
        <v>3808.0999999999995</v>
      </c>
      <c r="F20" s="48">
        <v>1.1299999999999999</v>
      </c>
      <c r="G20" s="48">
        <v>3370</v>
      </c>
    </row>
    <row r="21" spans="1:9" s="35" customFormat="1" ht="18.95" customHeight="1">
      <c r="A21" s="43">
        <v>17</v>
      </c>
      <c r="B21" s="55" t="s">
        <v>25</v>
      </c>
      <c r="C21" s="43" t="s">
        <v>28</v>
      </c>
      <c r="D21" s="55" t="s">
        <v>10</v>
      </c>
      <c r="E21" s="48">
        <f t="shared" si="0"/>
        <v>3751.5999999999995</v>
      </c>
      <c r="F21" s="48">
        <v>1.1299999999999999</v>
      </c>
      <c r="G21" s="48">
        <v>3320</v>
      </c>
    </row>
    <row r="22" spans="1:9" s="35" customFormat="1" ht="18.95" customHeight="1">
      <c r="A22" s="43">
        <v>18</v>
      </c>
      <c r="B22" s="55" t="s">
        <v>25</v>
      </c>
      <c r="C22" s="43" t="s">
        <v>29</v>
      </c>
      <c r="D22" s="55" t="s">
        <v>10</v>
      </c>
      <c r="E22" s="48">
        <f t="shared" si="0"/>
        <v>3672.4999999999995</v>
      </c>
      <c r="F22" s="48">
        <v>1.1299999999999999</v>
      </c>
      <c r="G22" s="48">
        <v>3250</v>
      </c>
    </row>
    <row r="23" spans="1:9" s="35" customFormat="1" ht="18.95" customHeight="1">
      <c r="A23" s="43">
        <v>19</v>
      </c>
      <c r="B23" s="55" t="s">
        <v>25</v>
      </c>
      <c r="C23" s="43" t="s">
        <v>30</v>
      </c>
      <c r="D23" s="55" t="s">
        <v>10</v>
      </c>
      <c r="E23" s="48">
        <f t="shared" si="0"/>
        <v>3615.9999999999995</v>
      </c>
      <c r="F23" s="48">
        <v>1.1299999999999999</v>
      </c>
      <c r="G23" s="48">
        <v>3200</v>
      </c>
    </row>
    <row r="24" spans="1:9" s="35" customFormat="1" ht="18.95" customHeight="1">
      <c r="A24" s="43">
        <v>20</v>
      </c>
      <c r="B24" s="55" t="s">
        <v>25</v>
      </c>
      <c r="C24" s="43" t="s">
        <v>31</v>
      </c>
      <c r="D24" s="55" t="s">
        <v>10</v>
      </c>
      <c r="E24" s="48">
        <f t="shared" si="0"/>
        <v>3615.9999999999995</v>
      </c>
      <c r="F24" s="48">
        <v>1.1299999999999999</v>
      </c>
      <c r="G24" s="48">
        <v>3200</v>
      </c>
    </row>
    <row r="25" spans="1:9" s="35" customFormat="1" ht="18.95" customHeight="1">
      <c r="A25" s="43">
        <v>21</v>
      </c>
      <c r="B25" s="55" t="s">
        <v>25</v>
      </c>
      <c r="C25" s="43" t="s">
        <v>32</v>
      </c>
      <c r="D25" s="55" t="s">
        <v>10</v>
      </c>
      <c r="E25" s="48">
        <f t="shared" si="0"/>
        <v>3615.9999999999995</v>
      </c>
      <c r="F25" s="48">
        <v>1.1299999999999999</v>
      </c>
      <c r="G25" s="48">
        <v>3200</v>
      </c>
    </row>
    <row r="26" spans="1:9" s="35" customFormat="1" ht="18.95" customHeight="1">
      <c r="A26" s="43">
        <v>22</v>
      </c>
      <c r="B26" s="55" t="s">
        <v>25</v>
      </c>
      <c r="C26" s="43" t="s">
        <v>33</v>
      </c>
      <c r="D26" s="55" t="s">
        <v>10</v>
      </c>
      <c r="E26" s="48">
        <f t="shared" si="0"/>
        <v>3649.8999999999996</v>
      </c>
      <c r="F26" s="48">
        <v>1.1299999999999999</v>
      </c>
      <c r="G26" s="48">
        <v>3230</v>
      </c>
    </row>
    <row r="27" spans="1:9" s="35" customFormat="1" ht="18.95" customHeight="1">
      <c r="A27" s="43">
        <v>23</v>
      </c>
      <c r="B27" s="55" t="s">
        <v>25</v>
      </c>
      <c r="C27" s="43" t="s">
        <v>34</v>
      </c>
      <c r="D27" s="55" t="s">
        <v>10</v>
      </c>
      <c r="E27" s="48">
        <f t="shared" si="0"/>
        <v>3706.3999999999996</v>
      </c>
      <c r="F27" s="48">
        <v>1.1299999999999999</v>
      </c>
      <c r="G27" s="48">
        <v>3280</v>
      </c>
    </row>
    <row r="28" spans="1:9" s="35" customFormat="1" ht="18.95" customHeight="1">
      <c r="A28" s="43">
        <v>24</v>
      </c>
      <c r="B28" s="55" t="s">
        <v>25</v>
      </c>
      <c r="C28" s="43" t="s">
        <v>35</v>
      </c>
      <c r="D28" s="55" t="s">
        <v>10</v>
      </c>
      <c r="E28" s="48">
        <f t="shared" si="0"/>
        <v>3728.9999999999995</v>
      </c>
      <c r="F28" s="48">
        <v>1.1299999999999999</v>
      </c>
      <c r="G28" s="48">
        <v>3300</v>
      </c>
    </row>
    <row r="29" spans="1:9" s="35" customFormat="1" ht="18.95" customHeight="1">
      <c r="A29" s="43">
        <v>25</v>
      </c>
      <c r="B29" s="55" t="s">
        <v>25</v>
      </c>
      <c r="C29" s="43" t="s">
        <v>36</v>
      </c>
      <c r="D29" s="55" t="s">
        <v>10</v>
      </c>
      <c r="E29" s="48">
        <f t="shared" si="0"/>
        <v>3841.9999999999995</v>
      </c>
      <c r="F29" s="48">
        <v>1.1299999999999999</v>
      </c>
      <c r="G29" s="48">
        <v>3400</v>
      </c>
    </row>
    <row r="30" spans="1:9" s="35" customFormat="1" ht="18.95" customHeight="1">
      <c r="A30" s="43">
        <v>26</v>
      </c>
      <c r="B30" s="55" t="s">
        <v>25</v>
      </c>
      <c r="C30" s="43" t="s">
        <v>37</v>
      </c>
      <c r="D30" s="55" t="s">
        <v>10</v>
      </c>
      <c r="E30" s="48">
        <f t="shared" si="0"/>
        <v>3932.3999999999996</v>
      </c>
      <c r="F30" s="48">
        <v>1.1299999999999999</v>
      </c>
      <c r="G30" s="48">
        <v>3480</v>
      </c>
    </row>
    <row r="31" spans="1:9" s="35" customFormat="1" ht="18.95" customHeight="1">
      <c r="A31" s="43">
        <v>27</v>
      </c>
      <c r="B31" s="55" t="s">
        <v>25</v>
      </c>
      <c r="C31" s="43" t="s">
        <v>38</v>
      </c>
      <c r="D31" s="55" t="s">
        <v>10</v>
      </c>
      <c r="E31" s="48">
        <f t="shared" si="0"/>
        <v>3864.5999999999995</v>
      </c>
      <c r="F31" s="48">
        <v>1.1299999999999999</v>
      </c>
      <c r="G31" s="48">
        <v>3420</v>
      </c>
    </row>
    <row r="32" spans="1:9" s="35" customFormat="1" ht="18.95" customHeight="1">
      <c r="A32" s="43">
        <v>28</v>
      </c>
      <c r="B32" s="55" t="s">
        <v>25</v>
      </c>
      <c r="C32" s="43" t="s">
        <v>39</v>
      </c>
      <c r="D32" s="55" t="s">
        <v>10</v>
      </c>
      <c r="E32" s="48">
        <f t="shared" si="0"/>
        <v>3808.0999999999995</v>
      </c>
      <c r="F32" s="48">
        <v>1.1299999999999999</v>
      </c>
      <c r="G32" s="48">
        <v>3370</v>
      </c>
    </row>
    <row r="33" spans="1:9" s="35" customFormat="1" ht="18.95" customHeight="1">
      <c r="A33" s="43">
        <v>29</v>
      </c>
      <c r="B33" s="55" t="s">
        <v>25</v>
      </c>
      <c r="C33" s="43" t="s">
        <v>40</v>
      </c>
      <c r="D33" s="55" t="s">
        <v>10</v>
      </c>
      <c r="E33" s="48">
        <f t="shared" si="0"/>
        <v>3728.9999999999995</v>
      </c>
      <c r="F33" s="48">
        <v>1.1299999999999999</v>
      </c>
      <c r="G33" s="48">
        <v>3300</v>
      </c>
    </row>
    <row r="34" spans="1:9" s="35" customFormat="1" ht="18.95" customHeight="1">
      <c r="A34" s="43">
        <v>30</v>
      </c>
      <c r="B34" s="55" t="s">
        <v>25</v>
      </c>
      <c r="C34" s="43" t="s">
        <v>41</v>
      </c>
      <c r="D34" s="55" t="s">
        <v>10</v>
      </c>
      <c r="E34" s="48">
        <f t="shared" si="0"/>
        <v>3672.4999999999995</v>
      </c>
      <c r="F34" s="48">
        <v>1.1299999999999999</v>
      </c>
      <c r="G34" s="48">
        <v>3250</v>
      </c>
    </row>
    <row r="35" spans="1:9" s="35" customFormat="1" ht="18.95" customHeight="1">
      <c r="A35" s="43">
        <v>31</v>
      </c>
      <c r="B35" s="55" t="s">
        <v>25</v>
      </c>
      <c r="C35" s="43" t="s">
        <v>42</v>
      </c>
      <c r="D35" s="55" t="s">
        <v>10</v>
      </c>
      <c r="E35" s="48">
        <f t="shared" si="0"/>
        <v>3672.4999999999995</v>
      </c>
      <c r="F35" s="48">
        <v>1.1299999999999999</v>
      </c>
      <c r="G35" s="48">
        <v>3250</v>
      </c>
    </row>
    <row r="36" spans="1:9" s="35" customFormat="1" ht="18.95" customHeight="1">
      <c r="A36" s="43">
        <v>32</v>
      </c>
      <c r="B36" s="55" t="s">
        <v>25</v>
      </c>
      <c r="C36" s="43" t="s">
        <v>43</v>
      </c>
      <c r="D36" s="55" t="s">
        <v>10</v>
      </c>
      <c r="E36" s="48">
        <f t="shared" si="0"/>
        <v>3672.4999999999995</v>
      </c>
      <c r="F36" s="48">
        <v>1.1299999999999999</v>
      </c>
      <c r="G36" s="48">
        <v>3250</v>
      </c>
    </row>
    <row r="37" spans="1:9" s="35" customFormat="1" ht="18.95" customHeight="1">
      <c r="A37" s="43">
        <v>33</v>
      </c>
      <c r="B37" s="55" t="s">
        <v>25</v>
      </c>
      <c r="C37" s="43" t="s">
        <v>44</v>
      </c>
      <c r="D37" s="55" t="s">
        <v>10</v>
      </c>
      <c r="E37" s="48">
        <f t="shared" si="0"/>
        <v>3706.3999999999996</v>
      </c>
      <c r="F37" s="48">
        <v>1.1299999999999999</v>
      </c>
      <c r="G37" s="48">
        <v>3280</v>
      </c>
    </row>
    <row r="38" spans="1:9" s="35" customFormat="1" ht="18.95" customHeight="1">
      <c r="A38" s="43">
        <v>34</v>
      </c>
      <c r="B38" s="55" t="s">
        <v>25</v>
      </c>
      <c r="C38" s="43" t="s">
        <v>45</v>
      </c>
      <c r="D38" s="55" t="s">
        <v>10</v>
      </c>
      <c r="E38" s="48">
        <f t="shared" si="0"/>
        <v>3762.8999999999996</v>
      </c>
      <c r="F38" s="48">
        <v>1.1299999999999999</v>
      </c>
      <c r="G38" s="48">
        <v>3330</v>
      </c>
    </row>
    <row r="39" spans="1:9" s="35" customFormat="1" ht="18.95" customHeight="1">
      <c r="A39" s="43">
        <v>35</v>
      </c>
      <c r="B39" s="55" t="s">
        <v>25</v>
      </c>
      <c r="C39" s="43" t="s">
        <v>46</v>
      </c>
      <c r="D39" s="55" t="s">
        <v>10</v>
      </c>
      <c r="E39" s="48">
        <f t="shared" si="0"/>
        <v>3785.4999999999995</v>
      </c>
      <c r="F39" s="48">
        <v>1.1299999999999999</v>
      </c>
      <c r="G39" s="48">
        <v>3350</v>
      </c>
    </row>
    <row r="40" spans="1:9" s="35" customFormat="1" ht="18.95" customHeight="1">
      <c r="A40" s="43">
        <v>36</v>
      </c>
      <c r="B40" s="55" t="s">
        <v>25</v>
      </c>
      <c r="C40" s="43" t="s">
        <v>47</v>
      </c>
      <c r="D40" s="55" t="s">
        <v>10</v>
      </c>
      <c r="E40" s="48">
        <f t="shared" si="0"/>
        <v>3898.4999999999995</v>
      </c>
      <c r="F40" s="48">
        <v>1.1299999999999999</v>
      </c>
      <c r="G40" s="48">
        <v>3450</v>
      </c>
    </row>
    <row r="41" spans="1:9" s="35" customFormat="1" ht="18.95" customHeight="1">
      <c r="A41" s="43">
        <v>37</v>
      </c>
      <c r="B41" s="58" t="s">
        <v>48</v>
      </c>
      <c r="C41" s="57" t="s">
        <v>49</v>
      </c>
      <c r="D41" s="55" t="s">
        <v>10</v>
      </c>
      <c r="E41" s="48">
        <f t="shared" si="0"/>
        <v>4079.2999999999997</v>
      </c>
      <c r="F41" s="48">
        <v>1.1299999999999999</v>
      </c>
      <c r="G41" s="48">
        <v>3610</v>
      </c>
      <c r="H41" s="56"/>
      <c r="I41" s="51"/>
    </row>
    <row r="42" spans="1:9" s="35" customFormat="1" ht="18.95" customHeight="1">
      <c r="A42" s="43">
        <v>38</v>
      </c>
      <c r="B42" s="58" t="s">
        <v>48</v>
      </c>
      <c r="C42" s="57" t="s">
        <v>50</v>
      </c>
      <c r="D42" s="55" t="s">
        <v>10</v>
      </c>
      <c r="E42" s="48">
        <f t="shared" si="0"/>
        <v>4079.2999999999997</v>
      </c>
      <c r="F42" s="48">
        <v>1.1299999999999999</v>
      </c>
      <c r="G42" s="48">
        <v>3610</v>
      </c>
    </row>
    <row r="43" spans="1:9" s="35" customFormat="1" ht="18.95" customHeight="1">
      <c r="A43" s="43">
        <v>39</v>
      </c>
      <c r="B43" s="55" t="s">
        <v>51</v>
      </c>
      <c r="C43" s="43" t="s">
        <v>52</v>
      </c>
      <c r="D43" s="55" t="s">
        <v>10</v>
      </c>
      <c r="E43" s="48">
        <f t="shared" si="0"/>
        <v>4135.7999999999993</v>
      </c>
      <c r="F43" s="48">
        <v>1.1299999999999999</v>
      </c>
      <c r="G43" s="48">
        <v>3660</v>
      </c>
    </row>
    <row r="44" spans="1:9" s="35" customFormat="1" ht="18.95" customHeight="1">
      <c r="A44" s="43">
        <v>40</v>
      </c>
      <c r="B44" s="55" t="s">
        <v>51</v>
      </c>
      <c r="C44" s="43" t="s">
        <v>53</v>
      </c>
      <c r="D44" s="55" t="s">
        <v>10</v>
      </c>
      <c r="E44" s="48">
        <f t="shared" si="0"/>
        <v>4135.7999999999993</v>
      </c>
      <c r="F44" s="48">
        <v>1.1299999999999999</v>
      </c>
      <c r="G44" s="48">
        <v>3660</v>
      </c>
    </row>
    <row r="45" spans="1:9" s="35" customFormat="1" ht="18.95" customHeight="1">
      <c r="A45" s="43">
        <v>41</v>
      </c>
      <c r="B45" s="55" t="s">
        <v>54</v>
      </c>
      <c r="C45" s="43" t="s">
        <v>55</v>
      </c>
      <c r="D45" s="55" t="s">
        <v>10</v>
      </c>
      <c r="E45" s="48">
        <f t="shared" si="0"/>
        <v>5423.9999999999991</v>
      </c>
      <c r="F45" s="48">
        <v>1.1299999999999999</v>
      </c>
      <c r="G45" s="48">
        <v>4800</v>
      </c>
    </row>
    <row r="46" spans="1:9" s="35" customFormat="1" ht="18.95" customHeight="1">
      <c r="A46" s="43">
        <v>42</v>
      </c>
      <c r="B46" s="55" t="s">
        <v>54</v>
      </c>
      <c r="C46" s="43" t="s">
        <v>56</v>
      </c>
      <c r="D46" s="55" t="s">
        <v>10</v>
      </c>
      <c r="E46" s="48">
        <f t="shared" si="0"/>
        <v>5423.9999999999991</v>
      </c>
      <c r="F46" s="48">
        <v>1.1299999999999999</v>
      </c>
      <c r="G46" s="48">
        <v>4800</v>
      </c>
    </row>
    <row r="47" spans="1:9" s="35" customFormat="1" ht="18.95" customHeight="1">
      <c r="A47" s="43">
        <v>43</v>
      </c>
      <c r="B47" s="55" t="s">
        <v>57</v>
      </c>
      <c r="C47" s="43" t="s">
        <v>58</v>
      </c>
      <c r="D47" s="55" t="s">
        <v>10</v>
      </c>
      <c r="E47" s="48">
        <f t="shared" si="0"/>
        <v>4237.5</v>
      </c>
      <c r="F47" s="48">
        <v>1.1299999999999999</v>
      </c>
      <c r="G47" s="48">
        <v>3750</v>
      </c>
    </row>
    <row r="48" spans="1:9" s="35" customFormat="1" ht="18.95" customHeight="1">
      <c r="A48" s="43">
        <v>44</v>
      </c>
      <c r="B48" s="55" t="s">
        <v>57</v>
      </c>
      <c r="C48" s="43" t="s">
        <v>59</v>
      </c>
      <c r="D48" s="55" t="s">
        <v>10</v>
      </c>
      <c r="E48" s="48">
        <f t="shared" si="0"/>
        <v>4237.5</v>
      </c>
      <c r="F48" s="48">
        <v>1.1299999999999999</v>
      </c>
      <c r="G48" s="48">
        <v>3750</v>
      </c>
    </row>
    <row r="49" spans="1:7" s="35" customFormat="1" ht="18.95" customHeight="1">
      <c r="A49" s="43">
        <v>45</v>
      </c>
      <c r="B49" s="55" t="s">
        <v>60</v>
      </c>
      <c r="C49" s="43" t="s">
        <v>61</v>
      </c>
      <c r="D49" s="55" t="s">
        <v>10</v>
      </c>
      <c r="E49" s="48">
        <f t="shared" si="0"/>
        <v>4463.5</v>
      </c>
      <c r="F49" s="48">
        <v>1.1299999999999999</v>
      </c>
      <c r="G49" s="48">
        <v>3950</v>
      </c>
    </row>
    <row r="50" spans="1:7" s="35" customFormat="1" ht="18.95" customHeight="1">
      <c r="A50" s="43">
        <v>46</v>
      </c>
      <c r="B50" s="55" t="s">
        <v>60</v>
      </c>
      <c r="C50" s="43" t="s">
        <v>62</v>
      </c>
      <c r="D50" s="55" t="s">
        <v>10</v>
      </c>
      <c r="E50" s="48">
        <f t="shared" si="0"/>
        <v>4463.5</v>
      </c>
      <c r="F50" s="48">
        <v>1.1299999999999999</v>
      </c>
      <c r="G50" s="48">
        <v>3950</v>
      </c>
    </row>
    <row r="51" spans="1:7" s="35" customFormat="1" ht="18.95" customHeight="1">
      <c r="A51" s="43">
        <v>47</v>
      </c>
      <c r="B51" s="55" t="s">
        <v>60</v>
      </c>
      <c r="C51" s="43" t="s">
        <v>63</v>
      </c>
      <c r="D51" s="55" t="s">
        <v>10</v>
      </c>
      <c r="E51" s="48">
        <f t="shared" si="0"/>
        <v>4463.5</v>
      </c>
      <c r="F51" s="48">
        <v>1.1299999999999999</v>
      </c>
      <c r="G51" s="48">
        <v>3950</v>
      </c>
    </row>
    <row r="52" spans="1:7" s="35" customFormat="1" ht="18.95" customHeight="1">
      <c r="A52" s="43">
        <v>48</v>
      </c>
      <c r="B52" s="55" t="s">
        <v>60</v>
      </c>
      <c r="C52" s="43" t="s">
        <v>64</v>
      </c>
      <c r="D52" s="55" t="s">
        <v>10</v>
      </c>
      <c r="E52" s="48">
        <f t="shared" si="0"/>
        <v>4350.5</v>
      </c>
      <c r="F52" s="48">
        <v>1.1299999999999999</v>
      </c>
      <c r="G52" s="48">
        <v>3850</v>
      </c>
    </row>
    <row r="53" spans="1:7" s="35" customFormat="1" ht="18.95" customHeight="1">
      <c r="A53" s="43">
        <v>49</v>
      </c>
      <c r="B53" s="55" t="s">
        <v>60</v>
      </c>
      <c r="C53" s="43" t="s">
        <v>65</v>
      </c>
      <c r="D53" s="55" t="s">
        <v>10</v>
      </c>
      <c r="E53" s="48">
        <f t="shared" si="0"/>
        <v>4350.5</v>
      </c>
      <c r="F53" s="48">
        <v>1.1299999999999999</v>
      </c>
      <c r="G53" s="48">
        <v>3850</v>
      </c>
    </row>
    <row r="54" spans="1:7" s="35" customFormat="1" ht="18.95" customHeight="1">
      <c r="A54" s="43">
        <v>50</v>
      </c>
      <c r="B54" s="55" t="s">
        <v>66</v>
      </c>
      <c r="C54" s="43" t="s">
        <v>67</v>
      </c>
      <c r="D54" s="55" t="s">
        <v>10</v>
      </c>
      <c r="E54" s="48">
        <f t="shared" si="0"/>
        <v>4181</v>
      </c>
      <c r="F54" s="48">
        <v>1.1299999999999999</v>
      </c>
      <c r="G54" s="48">
        <v>3700</v>
      </c>
    </row>
    <row r="55" spans="1:7" s="35" customFormat="1" ht="18.95" customHeight="1">
      <c r="A55" s="43">
        <v>51</v>
      </c>
      <c r="B55" s="55" t="s">
        <v>66</v>
      </c>
      <c r="C55" s="43" t="s">
        <v>68</v>
      </c>
      <c r="D55" s="55" t="s">
        <v>10</v>
      </c>
      <c r="E55" s="48">
        <f t="shared" si="0"/>
        <v>4181</v>
      </c>
      <c r="F55" s="48">
        <v>1.1299999999999999</v>
      </c>
      <c r="G55" s="48">
        <v>3700</v>
      </c>
    </row>
    <row r="56" spans="1:7" s="35" customFormat="1" ht="18.95" customHeight="1">
      <c r="A56" s="43">
        <v>52</v>
      </c>
      <c r="B56" s="55" t="s">
        <v>66</v>
      </c>
      <c r="C56" s="43" t="s">
        <v>69</v>
      </c>
      <c r="D56" s="55" t="s">
        <v>10</v>
      </c>
      <c r="E56" s="48">
        <f t="shared" si="0"/>
        <v>4181</v>
      </c>
      <c r="F56" s="48">
        <v>1.1299999999999999</v>
      </c>
      <c r="G56" s="48">
        <v>3700</v>
      </c>
    </row>
    <row r="57" spans="1:7" s="35" customFormat="1" ht="18.95" customHeight="1">
      <c r="A57" s="43">
        <v>53</v>
      </c>
      <c r="B57" s="55" t="s">
        <v>66</v>
      </c>
      <c r="C57" s="43" t="s">
        <v>70</v>
      </c>
      <c r="D57" s="55" t="s">
        <v>10</v>
      </c>
      <c r="E57" s="48">
        <f t="shared" si="0"/>
        <v>4181</v>
      </c>
      <c r="F57" s="48">
        <v>1.1299999999999999</v>
      </c>
      <c r="G57" s="48">
        <v>3700</v>
      </c>
    </row>
    <row r="58" spans="1:7" s="35" customFormat="1" ht="18.95" customHeight="1">
      <c r="A58" s="43">
        <v>54</v>
      </c>
      <c r="B58" s="55" t="s">
        <v>71</v>
      </c>
      <c r="C58" s="43" t="s">
        <v>72</v>
      </c>
      <c r="D58" s="55" t="s">
        <v>10</v>
      </c>
      <c r="E58" s="48">
        <f t="shared" si="0"/>
        <v>4067.9999999999995</v>
      </c>
      <c r="F58" s="48">
        <v>1.1299999999999999</v>
      </c>
      <c r="G58" s="48">
        <v>3600</v>
      </c>
    </row>
    <row r="59" spans="1:7" s="35" customFormat="1" ht="18.95" customHeight="1">
      <c r="A59" s="43">
        <v>55</v>
      </c>
      <c r="B59" s="55" t="s">
        <v>71</v>
      </c>
      <c r="C59" s="43" t="s">
        <v>73</v>
      </c>
      <c r="D59" s="55" t="s">
        <v>10</v>
      </c>
      <c r="E59" s="48">
        <f t="shared" si="0"/>
        <v>4067.9999999999995</v>
      </c>
      <c r="F59" s="48">
        <v>1.1299999999999999</v>
      </c>
      <c r="G59" s="48">
        <v>3600</v>
      </c>
    </row>
    <row r="60" spans="1:7" s="35" customFormat="1" ht="18.95" customHeight="1">
      <c r="A60" s="43">
        <v>56</v>
      </c>
      <c r="B60" s="55" t="s">
        <v>74</v>
      </c>
      <c r="C60" s="43" t="s">
        <v>75</v>
      </c>
      <c r="D60" s="55" t="s">
        <v>10</v>
      </c>
      <c r="E60" s="48">
        <f t="shared" si="0"/>
        <v>4181</v>
      </c>
      <c r="F60" s="48">
        <v>1.1299999999999999</v>
      </c>
      <c r="G60" s="48">
        <v>3700</v>
      </c>
    </row>
    <row r="61" spans="1:7" s="35" customFormat="1" ht="18.95" customHeight="1">
      <c r="A61" s="43">
        <v>57</v>
      </c>
      <c r="B61" s="55" t="s">
        <v>74</v>
      </c>
      <c r="C61" s="43" t="s">
        <v>76</v>
      </c>
      <c r="D61" s="55" t="s">
        <v>10</v>
      </c>
      <c r="E61" s="48">
        <f t="shared" si="0"/>
        <v>4113.2</v>
      </c>
      <c r="F61" s="48">
        <v>1.1299999999999999</v>
      </c>
      <c r="G61" s="48">
        <v>3640</v>
      </c>
    </row>
    <row r="62" spans="1:7" s="35" customFormat="1" ht="18.95" customHeight="1">
      <c r="A62" s="43">
        <v>58</v>
      </c>
      <c r="B62" s="55" t="s">
        <v>74</v>
      </c>
      <c r="C62" s="43" t="s">
        <v>77</v>
      </c>
      <c r="D62" s="55" t="s">
        <v>10</v>
      </c>
      <c r="E62" s="48">
        <f t="shared" si="0"/>
        <v>4113.2</v>
      </c>
      <c r="F62" s="48">
        <v>1.1299999999999999</v>
      </c>
      <c r="G62" s="48">
        <v>3640</v>
      </c>
    </row>
    <row r="63" spans="1:7" s="35" customFormat="1" ht="18.95" customHeight="1">
      <c r="A63" s="43">
        <v>59</v>
      </c>
      <c r="B63" s="55" t="s">
        <v>78</v>
      </c>
      <c r="C63" s="43" t="s">
        <v>79</v>
      </c>
      <c r="D63" s="55" t="s">
        <v>10</v>
      </c>
      <c r="E63" s="48">
        <f t="shared" si="0"/>
        <v>4124.5</v>
      </c>
      <c r="F63" s="48">
        <v>1.1299999999999999</v>
      </c>
      <c r="G63" s="48">
        <v>3650</v>
      </c>
    </row>
    <row r="64" spans="1:7" s="35" customFormat="1" ht="18.95" customHeight="1">
      <c r="A64" s="43">
        <v>60</v>
      </c>
      <c r="B64" s="55" t="s">
        <v>78</v>
      </c>
      <c r="C64" s="43" t="s">
        <v>80</v>
      </c>
      <c r="D64" s="55" t="s">
        <v>10</v>
      </c>
      <c r="E64" s="48">
        <f t="shared" si="0"/>
        <v>4124.5</v>
      </c>
      <c r="F64" s="48">
        <v>1.1299999999999999</v>
      </c>
      <c r="G64" s="48">
        <v>3650</v>
      </c>
    </row>
    <row r="65" spans="1:9" s="35" customFormat="1" ht="18.95" customHeight="1">
      <c r="A65" s="43">
        <v>61</v>
      </c>
      <c r="B65" s="55" t="s">
        <v>81</v>
      </c>
      <c r="C65" s="43"/>
      <c r="D65" s="55" t="s">
        <v>10</v>
      </c>
      <c r="E65" s="48">
        <f t="shared" si="0"/>
        <v>4621.7</v>
      </c>
      <c r="F65" s="48">
        <v>1.1299999999999999</v>
      </c>
      <c r="G65" s="48">
        <v>4090</v>
      </c>
    </row>
    <row r="66" spans="1:9" s="61" customFormat="1" ht="18.95" customHeight="1">
      <c r="A66" s="40" t="s">
        <v>82</v>
      </c>
      <c r="B66" s="40"/>
      <c r="C66" s="41"/>
      <c r="D66" s="99"/>
      <c r="E66" s="100"/>
      <c r="F66" s="100"/>
      <c r="G66" s="100"/>
    </row>
    <row r="67" spans="1:9" s="35" customFormat="1" ht="18.95" customHeight="1">
      <c r="A67" s="55">
        <v>1</v>
      </c>
      <c r="B67" s="55" t="s">
        <v>83</v>
      </c>
      <c r="C67" s="55" t="s">
        <v>84</v>
      </c>
      <c r="D67" s="55" t="s">
        <v>10</v>
      </c>
      <c r="E67" s="48">
        <f>G67*1.13</f>
        <v>457.65</v>
      </c>
      <c r="F67" s="48">
        <v>1.1299999999999999</v>
      </c>
      <c r="G67" s="48">
        <v>405</v>
      </c>
      <c r="H67" s="92"/>
      <c r="I67" s="51"/>
    </row>
    <row r="68" spans="1:9" s="35" customFormat="1" ht="18.95" customHeight="1">
      <c r="A68" s="55">
        <v>2</v>
      </c>
      <c r="B68" s="55" t="s">
        <v>83</v>
      </c>
      <c r="C68" s="55" t="s">
        <v>85</v>
      </c>
      <c r="D68" s="55" t="s">
        <v>10</v>
      </c>
      <c r="E68" s="48">
        <f>G68*1.13</f>
        <v>457.65</v>
      </c>
      <c r="F68" s="48">
        <v>1.1299999999999999</v>
      </c>
      <c r="G68" s="48">
        <v>405</v>
      </c>
    </row>
    <row r="69" spans="1:9" s="35" customFormat="1" ht="18.95" customHeight="1">
      <c r="A69" s="55">
        <v>3</v>
      </c>
      <c r="B69" s="55" t="s">
        <v>83</v>
      </c>
      <c r="C69" s="43">
        <v>42.5</v>
      </c>
      <c r="D69" s="55" t="s">
        <v>10</v>
      </c>
      <c r="E69" s="48">
        <f>G69*1.13</f>
        <v>497.19999999999993</v>
      </c>
      <c r="F69" s="48">
        <v>1.1299999999999999</v>
      </c>
      <c r="G69" s="48">
        <v>440</v>
      </c>
    </row>
    <row r="70" spans="1:9" s="35" customFormat="1" ht="18.95" customHeight="1">
      <c r="A70" s="55">
        <v>4</v>
      </c>
      <c r="B70" s="55" t="s">
        <v>83</v>
      </c>
      <c r="C70" s="43">
        <v>52.5</v>
      </c>
      <c r="D70" s="55" t="s">
        <v>10</v>
      </c>
      <c r="E70" s="48">
        <f t="shared" ref="E70:E139" si="1">G70*F70</f>
        <v>542.4</v>
      </c>
      <c r="F70" s="48">
        <v>1.1299999999999999</v>
      </c>
      <c r="G70" s="48">
        <v>480</v>
      </c>
    </row>
    <row r="71" spans="1:9" s="35" customFormat="1" ht="18.95" customHeight="1">
      <c r="A71" s="55">
        <v>5</v>
      </c>
      <c r="B71" s="49" t="s">
        <v>86</v>
      </c>
      <c r="C71" s="50" t="s">
        <v>87</v>
      </c>
      <c r="D71" s="49" t="s">
        <v>88</v>
      </c>
      <c r="E71" s="48">
        <f t="shared" si="1"/>
        <v>161.58999999999997</v>
      </c>
      <c r="F71" s="48">
        <v>1.1299999999999999</v>
      </c>
      <c r="G71" s="48">
        <v>143</v>
      </c>
      <c r="H71" s="56"/>
      <c r="I71" s="69"/>
    </row>
    <row r="72" spans="1:9" s="35" customFormat="1" ht="18.95" customHeight="1">
      <c r="A72" s="55">
        <v>6</v>
      </c>
      <c r="B72" s="49" t="s">
        <v>86</v>
      </c>
      <c r="C72" s="50" t="s">
        <v>89</v>
      </c>
      <c r="D72" s="49" t="s">
        <v>88</v>
      </c>
      <c r="E72" s="48">
        <f t="shared" si="1"/>
        <v>167.23999999999998</v>
      </c>
      <c r="F72" s="48">
        <v>1.1299999999999999</v>
      </c>
      <c r="G72" s="48">
        <v>148</v>
      </c>
    </row>
    <row r="73" spans="1:9" s="35" customFormat="1" ht="18.95" customHeight="1">
      <c r="A73" s="55">
        <v>7</v>
      </c>
      <c r="B73" s="49" t="s">
        <v>86</v>
      </c>
      <c r="C73" s="50" t="s">
        <v>90</v>
      </c>
      <c r="D73" s="49" t="s">
        <v>88</v>
      </c>
      <c r="E73" s="48">
        <f t="shared" si="1"/>
        <v>184.18999999999997</v>
      </c>
      <c r="F73" s="48">
        <v>1.1299999999999999</v>
      </c>
      <c r="G73" s="48">
        <v>163</v>
      </c>
    </row>
    <row r="74" spans="1:9" s="35" customFormat="1" ht="18.95" customHeight="1">
      <c r="A74" s="55">
        <v>8</v>
      </c>
      <c r="B74" s="49" t="s">
        <v>86</v>
      </c>
      <c r="C74" s="50" t="s">
        <v>91</v>
      </c>
      <c r="D74" s="49" t="s">
        <v>88</v>
      </c>
      <c r="E74" s="48">
        <f t="shared" si="1"/>
        <v>195.48999999999998</v>
      </c>
      <c r="F74" s="48">
        <v>1.1299999999999999</v>
      </c>
      <c r="G74" s="48">
        <v>173</v>
      </c>
    </row>
    <row r="75" spans="1:9" s="35" customFormat="1" ht="18.95" customHeight="1">
      <c r="A75" s="55">
        <v>9</v>
      </c>
      <c r="B75" s="49" t="s">
        <v>86</v>
      </c>
      <c r="C75" s="50" t="s">
        <v>92</v>
      </c>
      <c r="D75" s="49" t="s">
        <v>88</v>
      </c>
      <c r="E75" s="48">
        <f t="shared" si="1"/>
        <v>251.98999999999998</v>
      </c>
      <c r="F75" s="48">
        <v>1.1299999999999999</v>
      </c>
      <c r="G75" s="48">
        <v>223</v>
      </c>
    </row>
    <row r="76" spans="1:9" s="35" customFormat="1" ht="18.95" customHeight="1">
      <c r="A76" s="55">
        <v>10</v>
      </c>
      <c r="B76" s="49" t="s">
        <v>86</v>
      </c>
      <c r="C76" s="50" t="s">
        <v>93</v>
      </c>
      <c r="D76" s="49" t="s">
        <v>88</v>
      </c>
      <c r="E76" s="48">
        <f t="shared" si="1"/>
        <v>257.64</v>
      </c>
      <c r="F76" s="48">
        <v>1.1299999999999999</v>
      </c>
      <c r="G76" s="48">
        <v>228</v>
      </c>
    </row>
    <row r="77" spans="1:9" s="35" customFormat="1" ht="18.95" customHeight="1">
      <c r="A77" s="55">
        <v>11</v>
      </c>
      <c r="B77" s="49" t="s">
        <v>86</v>
      </c>
      <c r="C77" s="50" t="s">
        <v>94</v>
      </c>
      <c r="D77" s="49" t="s">
        <v>88</v>
      </c>
      <c r="E77" s="48">
        <f t="shared" si="1"/>
        <v>263.28999999999996</v>
      </c>
      <c r="F77" s="48">
        <v>1.1299999999999999</v>
      </c>
      <c r="G77" s="48">
        <v>233</v>
      </c>
    </row>
    <row r="78" spans="1:9" s="35" customFormat="1" ht="18.95" customHeight="1">
      <c r="A78" s="55">
        <v>12</v>
      </c>
      <c r="B78" s="49" t="s">
        <v>86</v>
      </c>
      <c r="C78" s="50" t="s">
        <v>95</v>
      </c>
      <c r="D78" s="49" t="s">
        <v>88</v>
      </c>
      <c r="E78" s="48">
        <f t="shared" si="1"/>
        <v>280.23999999999995</v>
      </c>
      <c r="F78" s="48">
        <v>1.1299999999999999</v>
      </c>
      <c r="G78" s="48">
        <v>248</v>
      </c>
    </row>
    <row r="79" spans="1:9" s="35" customFormat="1" ht="18.95" customHeight="1">
      <c r="A79" s="55">
        <v>13</v>
      </c>
      <c r="B79" s="70" t="s">
        <v>96</v>
      </c>
      <c r="C79" s="45" t="s">
        <v>97</v>
      </c>
      <c r="D79" s="49" t="s">
        <v>98</v>
      </c>
      <c r="E79" s="48">
        <f t="shared" si="1"/>
        <v>324.31</v>
      </c>
      <c r="F79" s="48">
        <v>1.1299999999999999</v>
      </c>
      <c r="G79" s="48">
        <v>287</v>
      </c>
    </row>
    <row r="80" spans="1:9" s="35" customFormat="1" ht="18.95" customHeight="1">
      <c r="A80" s="55">
        <v>14</v>
      </c>
      <c r="B80" s="70" t="s">
        <v>99</v>
      </c>
      <c r="C80" s="45" t="s">
        <v>97</v>
      </c>
      <c r="D80" s="49" t="s">
        <v>98</v>
      </c>
      <c r="E80" s="48">
        <f t="shared" si="1"/>
        <v>361.6</v>
      </c>
      <c r="F80" s="48">
        <v>1.1299999999999999</v>
      </c>
      <c r="G80" s="48">
        <v>320</v>
      </c>
    </row>
    <row r="81" spans="1:9" s="35" customFormat="1" ht="18.95" customHeight="1">
      <c r="A81" s="55">
        <v>15</v>
      </c>
      <c r="B81" s="70" t="s">
        <v>100</v>
      </c>
      <c r="C81" s="45" t="s">
        <v>97</v>
      </c>
      <c r="D81" s="49" t="s">
        <v>98</v>
      </c>
      <c r="E81" s="48">
        <f t="shared" si="1"/>
        <v>390.98</v>
      </c>
      <c r="F81" s="48">
        <v>1.1299999999999999</v>
      </c>
      <c r="G81" s="48">
        <v>346</v>
      </c>
    </row>
    <row r="82" spans="1:9" s="35" customFormat="1" ht="18.95" customHeight="1">
      <c r="A82" s="55">
        <v>16</v>
      </c>
      <c r="B82" s="70" t="s">
        <v>101</v>
      </c>
      <c r="C82" s="45" t="s">
        <v>97</v>
      </c>
      <c r="D82" s="49" t="s">
        <v>98</v>
      </c>
      <c r="E82" s="48">
        <f t="shared" si="1"/>
        <v>411.32</v>
      </c>
      <c r="F82" s="48">
        <v>1.1299999999999999</v>
      </c>
      <c r="G82" s="48">
        <v>364</v>
      </c>
    </row>
    <row r="83" spans="1:9" s="35" customFormat="1" ht="18.95" customHeight="1">
      <c r="A83" s="55">
        <v>17</v>
      </c>
      <c r="B83" s="49" t="s">
        <v>102</v>
      </c>
      <c r="C83" s="45" t="s">
        <v>103</v>
      </c>
      <c r="D83" s="49" t="s">
        <v>104</v>
      </c>
      <c r="E83" s="48">
        <f t="shared" si="1"/>
        <v>485.9</v>
      </c>
      <c r="F83" s="48">
        <v>1.1299999999999999</v>
      </c>
      <c r="G83" s="48">
        <v>430</v>
      </c>
    </row>
    <row r="84" spans="1:9" s="35" customFormat="1" ht="18.95" customHeight="1">
      <c r="A84" s="55">
        <v>18</v>
      </c>
      <c r="B84" s="49" t="s">
        <v>105</v>
      </c>
      <c r="C84" s="45" t="s">
        <v>103</v>
      </c>
      <c r="D84" s="49" t="s">
        <v>104</v>
      </c>
      <c r="E84" s="48">
        <f t="shared" si="1"/>
        <v>485.9</v>
      </c>
      <c r="F84" s="48">
        <v>1.1299999999999999</v>
      </c>
      <c r="G84" s="48">
        <v>430</v>
      </c>
    </row>
    <row r="85" spans="1:9" s="35" customFormat="1" ht="18.95" customHeight="1">
      <c r="A85" s="55">
        <v>19</v>
      </c>
      <c r="B85" s="49" t="s">
        <v>106</v>
      </c>
      <c r="C85" s="45" t="s">
        <v>103</v>
      </c>
      <c r="D85" s="49" t="s">
        <v>104</v>
      </c>
      <c r="E85" s="48">
        <f t="shared" si="1"/>
        <v>440.7</v>
      </c>
      <c r="F85" s="48">
        <v>1.1299999999999999</v>
      </c>
      <c r="G85" s="48">
        <v>390</v>
      </c>
    </row>
    <row r="86" spans="1:9" s="35" customFormat="1" ht="18.95" customHeight="1">
      <c r="A86" s="55">
        <v>20</v>
      </c>
      <c r="B86" s="49" t="s">
        <v>107</v>
      </c>
      <c r="C86" s="45" t="s">
        <v>108</v>
      </c>
      <c r="D86" s="49" t="s">
        <v>104</v>
      </c>
      <c r="E86" s="48">
        <f t="shared" si="1"/>
        <v>629.41</v>
      </c>
      <c r="F86" s="48">
        <v>1.1299999999999999</v>
      </c>
      <c r="G86" s="48">
        <v>557</v>
      </c>
    </row>
    <row r="87" spans="1:9" s="35" customFormat="1" ht="18.95" customHeight="1">
      <c r="A87" s="55">
        <v>21</v>
      </c>
      <c r="B87" s="49" t="s">
        <v>109</v>
      </c>
      <c r="C87" s="45" t="s">
        <v>110</v>
      </c>
      <c r="D87" s="49" t="s">
        <v>111</v>
      </c>
      <c r="E87" s="48">
        <f t="shared" si="1"/>
        <v>19.967099999999999</v>
      </c>
      <c r="F87" s="48">
        <v>1.1299999999999999</v>
      </c>
      <c r="G87" s="48">
        <v>17.670000000000002</v>
      </c>
    </row>
    <row r="88" spans="1:9" s="35" customFormat="1" ht="18.95" customHeight="1">
      <c r="A88" s="55">
        <v>22</v>
      </c>
      <c r="B88" s="49" t="s">
        <v>112</v>
      </c>
      <c r="C88" s="45" t="s">
        <v>113</v>
      </c>
      <c r="D88" s="49" t="s">
        <v>111</v>
      </c>
      <c r="E88" s="48">
        <f t="shared" si="1"/>
        <v>19.967099999999999</v>
      </c>
      <c r="F88" s="48">
        <v>1.1299999999999999</v>
      </c>
      <c r="G88" s="48">
        <v>17.670000000000002</v>
      </c>
    </row>
    <row r="89" spans="1:9" s="35" customFormat="1" ht="18.95" customHeight="1">
      <c r="A89" s="55">
        <v>23</v>
      </c>
      <c r="B89" s="44" t="s">
        <v>114</v>
      </c>
      <c r="C89" s="45" t="s">
        <v>115</v>
      </c>
      <c r="D89" s="44" t="s">
        <v>111</v>
      </c>
      <c r="E89" s="48">
        <f t="shared" si="1"/>
        <v>2.6781000000000001</v>
      </c>
      <c r="F89" s="48">
        <v>1.1299999999999999</v>
      </c>
      <c r="G89" s="48">
        <v>2.37</v>
      </c>
    </row>
    <row r="90" spans="1:9" s="35" customFormat="1" ht="18.95" customHeight="1">
      <c r="A90" s="55">
        <v>24</v>
      </c>
      <c r="B90" s="44" t="s">
        <v>114</v>
      </c>
      <c r="C90" s="45" t="s">
        <v>116</v>
      </c>
      <c r="D90" s="44" t="s">
        <v>111</v>
      </c>
      <c r="E90" s="48">
        <f t="shared" si="1"/>
        <v>3.0171000000000001</v>
      </c>
      <c r="F90" s="48">
        <v>1.1299999999999999</v>
      </c>
      <c r="G90" s="48">
        <v>2.67</v>
      </c>
    </row>
    <row r="91" spans="1:9" s="35" customFormat="1" ht="18.95" customHeight="1">
      <c r="A91" s="55">
        <v>25</v>
      </c>
      <c r="B91" s="49" t="s">
        <v>117</v>
      </c>
      <c r="C91" s="45"/>
      <c r="D91" s="49" t="s">
        <v>98</v>
      </c>
      <c r="E91" s="48">
        <f t="shared" si="1"/>
        <v>239.99</v>
      </c>
      <c r="F91" s="48">
        <v>1.03</v>
      </c>
      <c r="G91" s="48">
        <v>233</v>
      </c>
      <c r="H91" s="56"/>
      <c r="I91" s="51"/>
    </row>
    <row r="92" spans="1:9" s="62" customFormat="1" ht="18.95" customHeight="1">
      <c r="A92" s="55">
        <v>26</v>
      </c>
      <c r="B92" s="49" t="s">
        <v>118</v>
      </c>
      <c r="C92" s="50" t="s">
        <v>119</v>
      </c>
      <c r="D92" s="49" t="s">
        <v>98</v>
      </c>
      <c r="E92" s="48">
        <f t="shared" si="1"/>
        <v>169.95000000000002</v>
      </c>
      <c r="F92" s="48">
        <v>1.03</v>
      </c>
      <c r="G92" s="48">
        <v>165</v>
      </c>
    </row>
    <row r="93" spans="1:9" s="62" customFormat="1" ht="18.75" hidden="1" customHeight="1">
      <c r="A93" s="55">
        <v>27</v>
      </c>
      <c r="B93" s="71"/>
      <c r="C93" s="72"/>
      <c r="D93" s="49" t="s">
        <v>98</v>
      </c>
      <c r="E93" s="48">
        <f t="shared" ca="1" si="1"/>
        <v>0</v>
      </c>
      <c r="F93" s="48">
        <v>1.03</v>
      </c>
      <c r="G93" s="48">
        <f ca="1">E93/1.03</f>
        <v>0</v>
      </c>
    </row>
    <row r="94" spans="1:9" s="35" customFormat="1" ht="18.95" customHeight="1">
      <c r="A94" s="55">
        <v>28</v>
      </c>
      <c r="B94" s="49" t="s">
        <v>120</v>
      </c>
      <c r="C94" s="45" t="s">
        <v>121</v>
      </c>
      <c r="D94" s="49" t="s">
        <v>98</v>
      </c>
      <c r="E94" s="48">
        <f t="shared" si="1"/>
        <v>100.94</v>
      </c>
      <c r="F94" s="48">
        <v>1.03</v>
      </c>
      <c r="G94" s="48">
        <v>98</v>
      </c>
    </row>
    <row r="95" spans="1:9" s="35" customFormat="1" ht="18.95" customHeight="1">
      <c r="A95" s="55">
        <v>29</v>
      </c>
      <c r="B95" s="49" t="s">
        <v>122</v>
      </c>
      <c r="C95" s="45" t="s">
        <v>123</v>
      </c>
      <c r="D95" s="49" t="s">
        <v>98</v>
      </c>
      <c r="E95" s="48">
        <f t="shared" si="1"/>
        <v>157.59</v>
      </c>
      <c r="F95" s="48">
        <v>1.03</v>
      </c>
      <c r="G95" s="48">
        <v>153</v>
      </c>
    </row>
    <row r="96" spans="1:9" s="35" customFormat="1" ht="18.95" customHeight="1">
      <c r="A96" s="55">
        <v>30</v>
      </c>
      <c r="B96" s="49" t="s">
        <v>122</v>
      </c>
      <c r="C96" s="45" t="s">
        <v>124</v>
      </c>
      <c r="D96" s="49" t="s">
        <v>98</v>
      </c>
      <c r="E96" s="48">
        <f t="shared" si="1"/>
        <v>157.59</v>
      </c>
      <c r="F96" s="48">
        <v>1.03</v>
      </c>
      <c r="G96" s="48">
        <v>153</v>
      </c>
    </row>
    <row r="97" spans="1:7" s="35" customFormat="1" ht="1.5" hidden="1" customHeight="1">
      <c r="A97" s="55">
        <v>31</v>
      </c>
      <c r="B97" s="43"/>
      <c r="C97" s="43"/>
      <c r="D97" s="49" t="s">
        <v>98</v>
      </c>
      <c r="E97" s="48">
        <f t="shared" si="1"/>
        <v>157.59</v>
      </c>
      <c r="F97" s="48">
        <v>1.03</v>
      </c>
      <c r="G97" s="48">
        <v>153</v>
      </c>
    </row>
    <row r="98" spans="1:7" s="35" customFormat="1" ht="18.75" hidden="1" customHeight="1">
      <c r="A98" s="55">
        <v>32</v>
      </c>
      <c r="B98" s="43"/>
      <c r="C98" s="43"/>
      <c r="D98" s="49" t="s">
        <v>98</v>
      </c>
      <c r="E98" s="48">
        <f t="shared" si="1"/>
        <v>157.59</v>
      </c>
      <c r="F98" s="48">
        <v>1.03</v>
      </c>
      <c r="G98" s="48">
        <v>153</v>
      </c>
    </row>
    <row r="99" spans="1:7" s="35" customFormat="1" ht="18.95" customHeight="1">
      <c r="A99" s="55">
        <v>33</v>
      </c>
      <c r="B99" s="49" t="s">
        <v>122</v>
      </c>
      <c r="C99" s="45" t="s">
        <v>125</v>
      </c>
      <c r="D99" s="49" t="s">
        <v>98</v>
      </c>
      <c r="E99" s="48">
        <f t="shared" si="1"/>
        <v>157.59</v>
      </c>
      <c r="F99" s="48">
        <v>1.03</v>
      </c>
      <c r="G99" s="48">
        <v>153</v>
      </c>
    </row>
    <row r="100" spans="1:7" s="35" customFormat="1" ht="18.95" customHeight="1">
      <c r="A100" s="55">
        <v>34</v>
      </c>
      <c r="B100" s="49" t="s">
        <v>126</v>
      </c>
      <c r="C100" s="45" t="s">
        <v>127</v>
      </c>
      <c r="D100" s="49" t="s">
        <v>98</v>
      </c>
      <c r="E100" s="48">
        <f t="shared" si="1"/>
        <v>142.14000000000001</v>
      </c>
      <c r="F100" s="48">
        <v>1.03</v>
      </c>
      <c r="G100" s="48">
        <v>138</v>
      </c>
    </row>
    <row r="101" spans="1:7" s="35" customFormat="1" ht="18.95" customHeight="1">
      <c r="A101" s="55">
        <v>35</v>
      </c>
      <c r="B101" s="49" t="s">
        <v>128</v>
      </c>
      <c r="C101" s="45"/>
      <c r="D101" s="49" t="s">
        <v>98</v>
      </c>
      <c r="E101" s="48">
        <f t="shared" si="1"/>
        <v>152.44</v>
      </c>
      <c r="F101" s="48">
        <v>1.03</v>
      </c>
      <c r="G101" s="48">
        <v>148</v>
      </c>
    </row>
    <row r="102" spans="1:7" s="35" customFormat="1" ht="18.95" customHeight="1">
      <c r="A102" s="55">
        <v>36</v>
      </c>
      <c r="B102" s="49" t="s">
        <v>129</v>
      </c>
      <c r="C102" s="45"/>
      <c r="D102" s="49" t="s">
        <v>98</v>
      </c>
      <c r="E102" s="48">
        <f t="shared" si="1"/>
        <v>142.14000000000001</v>
      </c>
      <c r="F102" s="48">
        <v>1.03</v>
      </c>
      <c r="G102" s="48">
        <v>138</v>
      </c>
    </row>
    <row r="103" spans="1:7" s="35" customFormat="1" ht="18.95" customHeight="1">
      <c r="A103" s="55">
        <v>37</v>
      </c>
      <c r="B103" s="49" t="s">
        <v>130</v>
      </c>
      <c r="C103" s="45"/>
      <c r="D103" s="49" t="s">
        <v>98</v>
      </c>
      <c r="E103" s="48">
        <f t="shared" si="1"/>
        <v>126.69</v>
      </c>
      <c r="F103" s="48">
        <v>1.03</v>
      </c>
      <c r="G103" s="48">
        <v>123</v>
      </c>
    </row>
    <row r="104" spans="1:7" s="35" customFormat="1" ht="18.95" customHeight="1">
      <c r="A104" s="55">
        <v>38</v>
      </c>
      <c r="B104" s="49" t="s">
        <v>131</v>
      </c>
      <c r="C104" s="93" t="s">
        <v>674</v>
      </c>
      <c r="D104" s="49" t="s">
        <v>10</v>
      </c>
      <c r="E104" s="48">
        <f t="shared" si="1"/>
        <v>483.07</v>
      </c>
      <c r="F104" s="48">
        <v>1.03</v>
      </c>
      <c r="G104" s="48">
        <v>469</v>
      </c>
    </row>
    <row r="105" spans="1:7" s="35" customFormat="1" ht="18.95" customHeight="1">
      <c r="A105" s="55">
        <v>39</v>
      </c>
      <c r="B105" s="49" t="s">
        <v>132</v>
      </c>
      <c r="C105" s="45"/>
      <c r="D105" s="50" t="s">
        <v>98</v>
      </c>
      <c r="E105" s="48">
        <f t="shared" si="1"/>
        <v>159.65</v>
      </c>
      <c r="F105" s="48">
        <v>1.03</v>
      </c>
      <c r="G105" s="48">
        <v>155</v>
      </c>
    </row>
    <row r="106" spans="1:7" s="35" customFormat="1" ht="18.95" customHeight="1">
      <c r="A106" s="55">
        <v>40</v>
      </c>
      <c r="B106" s="50" t="s">
        <v>133</v>
      </c>
      <c r="C106" s="45" t="s">
        <v>671</v>
      </c>
      <c r="D106" s="49" t="s">
        <v>134</v>
      </c>
      <c r="E106" s="48">
        <v>29.9</v>
      </c>
      <c r="F106" s="73">
        <v>1.1299999999999999</v>
      </c>
      <c r="G106" s="48">
        <v>26.5</v>
      </c>
    </row>
    <row r="107" spans="1:7" s="35" customFormat="1" ht="18.95" customHeight="1">
      <c r="A107" s="55">
        <v>41</v>
      </c>
      <c r="B107" s="50" t="s">
        <v>133</v>
      </c>
      <c r="C107" s="45" t="s">
        <v>672</v>
      </c>
      <c r="D107" s="49" t="s">
        <v>134</v>
      </c>
      <c r="E107" s="48">
        <v>35.6</v>
      </c>
      <c r="F107" s="73">
        <v>1.1299999999999999</v>
      </c>
      <c r="G107" s="48">
        <v>31.5</v>
      </c>
    </row>
    <row r="108" spans="1:7" s="35" customFormat="1" ht="18.95" customHeight="1">
      <c r="A108" s="55">
        <v>42</v>
      </c>
      <c r="B108" s="50" t="s">
        <v>135</v>
      </c>
      <c r="C108" s="45" t="s">
        <v>671</v>
      </c>
      <c r="D108" s="49" t="s">
        <v>134</v>
      </c>
      <c r="E108" s="48">
        <v>32.9</v>
      </c>
      <c r="F108" s="73"/>
      <c r="G108" s="48">
        <v>29.1</v>
      </c>
    </row>
    <row r="109" spans="1:7" s="35" customFormat="1" ht="18.95" customHeight="1">
      <c r="A109" s="55">
        <v>43</v>
      </c>
      <c r="B109" s="50" t="s">
        <v>135</v>
      </c>
      <c r="C109" s="45" t="s">
        <v>672</v>
      </c>
      <c r="D109" s="49" t="s">
        <v>134</v>
      </c>
      <c r="E109" s="48">
        <v>38.5</v>
      </c>
      <c r="F109" s="73"/>
      <c r="G109" s="48">
        <v>34.1</v>
      </c>
    </row>
    <row r="110" spans="1:7" s="35" customFormat="1" ht="18.95" customHeight="1">
      <c r="A110" s="55">
        <v>44</v>
      </c>
      <c r="B110" s="49" t="s">
        <v>136</v>
      </c>
      <c r="C110" s="45" t="s">
        <v>137</v>
      </c>
      <c r="D110" s="49" t="s">
        <v>138</v>
      </c>
      <c r="E110" s="48">
        <f t="shared" si="1"/>
        <v>11.559899999999999</v>
      </c>
      <c r="F110" s="73">
        <v>1.1299999999999999</v>
      </c>
      <c r="G110" s="48">
        <v>10.23</v>
      </c>
    </row>
    <row r="111" spans="1:7" s="35" customFormat="1" ht="18.95" customHeight="1">
      <c r="A111" s="55">
        <v>45</v>
      </c>
      <c r="B111" s="49" t="s">
        <v>139</v>
      </c>
      <c r="C111" s="45" t="s">
        <v>140</v>
      </c>
      <c r="D111" s="49" t="s">
        <v>138</v>
      </c>
      <c r="E111" s="48">
        <f t="shared" si="1"/>
        <v>9.8309999999999977</v>
      </c>
      <c r="F111" s="73">
        <v>1.1299999999999999</v>
      </c>
      <c r="G111" s="48">
        <v>8.6999999999999993</v>
      </c>
    </row>
    <row r="112" spans="1:7" s="35" customFormat="1" ht="18.95" customHeight="1">
      <c r="A112" s="55">
        <v>46</v>
      </c>
      <c r="B112" s="49" t="s">
        <v>141</v>
      </c>
      <c r="C112" s="50"/>
      <c r="D112" s="49" t="s">
        <v>10</v>
      </c>
      <c r="E112" s="48">
        <f t="shared" si="1"/>
        <v>2.5337999999999998</v>
      </c>
      <c r="F112" s="73">
        <v>1.03</v>
      </c>
      <c r="G112" s="48">
        <v>2.46</v>
      </c>
    </row>
    <row r="113" spans="1:7" s="35" customFormat="1" ht="18.95" customHeight="1">
      <c r="A113" s="55">
        <v>47</v>
      </c>
      <c r="B113" s="49" t="s">
        <v>142</v>
      </c>
      <c r="C113" s="50"/>
      <c r="D113" s="49" t="s">
        <v>143</v>
      </c>
      <c r="E113" s="48">
        <f t="shared" si="1"/>
        <v>1.3673</v>
      </c>
      <c r="F113" s="73">
        <v>1.1299999999999999</v>
      </c>
      <c r="G113" s="48">
        <v>1.21</v>
      </c>
    </row>
    <row r="114" spans="1:7" s="35" customFormat="1" ht="18.95" customHeight="1">
      <c r="A114" s="74" t="s">
        <v>144</v>
      </c>
      <c r="B114" s="75"/>
      <c r="C114" s="75"/>
      <c r="D114" s="101"/>
      <c r="E114" s="101"/>
      <c r="F114" s="101"/>
      <c r="G114" s="101"/>
    </row>
    <row r="115" spans="1:7" s="35" customFormat="1" ht="18.95" customHeight="1">
      <c r="A115" s="76">
        <v>1</v>
      </c>
      <c r="B115" s="55" t="s">
        <v>145</v>
      </c>
      <c r="C115" s="76"/>
      <c r="D115" s="55" t="s">
        <v>146</v>
      </c>
      <c r="E115" s="48">
        <f t="shared" si="1"/>
        <v>3.4239000000000002</v>
      </c>
      <c r="F115" s="77">
        <v>1.1299999999999999</v>
      </c>
      <c r="G115" s="77">
        <v>3.03</v>
      </c>
    </row>
    <row r="116" spans="1:7" s="35" customFormat="1" ht="18.95" customHeight="1">
      <c r="A116" s="76">
        <v>2</v>
      </c>
      <c r="B116" s="55" t="s">
        <v>147</v>
      </c>
      <c r="C116" s="76"/>
      <c r="D116" s="55" t="s">
        <v>146</v>
      </c>
      <c r="E116" s="48">
        <f t="shared" si="1"/>
        <v>1.7854000000000001</v>
      </c>
      <c r="F116" s="77">
        <v>1.1299999999999999</v>
      </c>
      <c r="G116" s="77">
        <v>1.58</v>
      </c>
    </row>
    <row r="117" spans="1:7" s="35" customFormat="1" ht="18.95" customHeight="1">
      <c r="A117" s="76">
        <v>3</v>
      </c>
      <c r="B117" s="55" t="s">
        <v>148</v>
      </c>
      <c r="C117" s="76" t="s">
        <v>149</v>
      </c>
      <c r="D117" s="55" t="s">
        <v>146</v>
      </c>
      <c r="E117" s="48">
        <f t="shared" si="1"/>
        <v>19.967099999999999</v>
      </c>
      <c r="F117" s="77">
        <v>1.1299999999999999</v>
      </c>
      <c r="G117" s="77">
        <v>17.670000000000002</v>
      </c>
    </row>
    <row r="118" spans="1:7" s="35" customFormat="1" ht="18.95" customHeight="1">
      <c r="A118" s="76">
        <v>4</v>
      </c>
      <c r="B118" s="55" t="s">
        <v>148</v>
      </c>
      <c r="C118" s="76" t="s">
        <v>150</v>
      </c>
      <c r="D118" s="55" t="s">
        <v>146</v>
      </c>
      <c r="E118" s="48">
        <f t="shared" si="1"/>
        <v>40.713900000000002</v>
      </c>
      <c r="F118" s="77">
        <v>1.1299999999999999</v>
      </c>
      <c r="G118" s="77">
        <v>36.03</v>
      </c>
    </row>
    <row r="119" spans="1:7" s="35" customFormat="1" ht="18.95" customHeight="1">
      <c r="A119" s="76">
        <v>5</v>
      </c>
      <c r="B119" s="55" t="s">
        <v>151</v>
      </c>
      <c r="C119" s="76" t="s">
        <v>152</v>
      </c>
      <c r="D119" s="55" t="s">
        <v>146</v>
      </c>
      <c r="E119" s="48">
        <f t="shared" si="1"/>
        <v>7.0399000000000003</v>
      </c>
      <c r="F119" s="77">
        <v>1.1299999999999999</v>
      </c>
      <c r="G119" s="77">
        <v>6.23</v>
      </c>
    </row>
    <row r="120" spans="1:7" s="35" customFormat="1" ht="18.95" customHeight="1">
      <c r="A120" s="76">
        <v>6</v>
      </c>
      <c r="B120" s="55" t="s">
        <v>151</v>
      </c>
      <c r="C120" s="78" t="s">
        <v>153</v>
      </c>
      <c r="D120" s="55" t="s">
        <v>146</v>
      </c>
      <c r="E120" s="48">
        <f t="shared" si="1"/>
        <v>8.1812000000000005</v>
      </c>
      <c r="F120" s="77">
        <v>1.1299999999999999</v>
      </c>
      <c r="G120" s="77">
        <v>7.24</v>
      </c>
    </row>
    <row r="121" spans="1:7" s="35" customFormat="1" ht="18.95" customHeight="1">
      <c r="A121" s="76">
        <v>7</v>
      </c>
      <c r="B121" s="55" t="s">
        <v>151</v>
      </c>
      <c r="C121" s="78" t="s">
        <v>154</v>
      </c>
      <c r="D121" s="55" t="s">
        <v>146</v>
      </c>
      <c r="E121" s="48">
        <f t="shared" si="1"/>
        <v>10.734999999999999</v>
      </c>
      <c r="F121" s="77">
        <v>1.1299999999999999</v>
      </c>
      <c r="G121" s="77">
        <v>9.5</v>
      </c>
    </row>
    <row r="122" spans="1:7" s="35" customFormat="1" ht="18.95" customHeight="1">
      <c r="A122" s="76">
        <v>8</v>
      </c>
      <c r="B122" s="55" t="s">
        <v>151</v>
      </c>
      <c r="C122" s="78" t="s">
        <v>155</v>
      </c>
      <c r="D122" s="55" t="s">
        <v>146</v>
      </c>
      <c r="E122" s="48">
        <f t="shared" si="1"/>
        <v>18.927499999999998</v>
      </c>
      <c r="F122" s="77">
        <v>1.1299999999999999</v>
      </c>
      <c r="G122" s="77">
        <v>16.75</v>
      </c>
    </row>
    <row r="123" spans="1:7" s="35" customFormat="1" ht="18.95" customHeight="1">
      <c r="A123" s="76">
        <v>9</v>
      </c>
      <c r="B123" s="55" t="s">
        <v>151</v>
      </c>
      <c r="C123" s="78" t="s">
        <v>156</v>
      </c>
      <c r="D123" s="55" t="s">
        <v>146</v>
      </c>
      <c r="E123" s="48">
        <f t="shared" si="1"/>
        <v>68.387600000000006</v>
      </c>
      <c r="F123" s="77">
        <v>1.1299999999999999</v>
      </c>
      <c r="G123" s="77">
        <v>60.52</v>
      </c>
    </row>
    <row r="124" spans="1:7" s="35" customFormat="1" ht="18.95" customHeight="1">
      <c r="A124" s="76">
        <v>10</v>
      </c>
      <c r="B124" s="55" t="s">
        <v>157</v>
      </c>
      <c r="C124" s="76"/>
      <c r="D124" s="55" t="s">
        <v>146</v>
      </c>
      <c r="E124" s="48">
        <f t="shared" si="1"/>
        <v>14.238</v>
      </c>
      <c r="F124" s="77">
        <v>1.1299999999999999</v>
      </c>
      <c r="G124" s="77">
        <v>12.6</v>
      </c>
    </row>
    <row r="125" spans="1:7" s="35" customFormat="1" ht="18.95" customHeight="1">
      <c r="A125" s="76">
        <v>11</v>
      </c>
      <c r="B125" s="55" t="s">
        <v>158</v>
      </c>
      <c r="C125" s="76"/>
      <c r="D125" s="55" t="s">
        <v>146</v>
      </c>
      <c r="E125" s="48">
        <v>37.03</v>
      </c>
      <c r="F125" s="77"/>
      <c r="G125" s="77">
        <v>32.770000000000003</v>
      </c>
    </row>
    <row r="126" spans="1:7" s="35" customFormat="1" ht="26.25" customHeight="1">
      <c r="A126" s="76">
        <v>12</v>
      </c>
      <c r="B126" s="79" t="s">
        <v>159</v>
      </c>
      <c r="C126" s="76"/>
      <c r="D126" s="55" t="s">
        <v>146</v>
      </c>
      <c r="E126" s="48">
        <v>50</v>
      </c>
      <c r="F126" s="77"/>
      <c r="G126" s="77">
        <v>44.25</v>
      </c>
    </row>
    <row r="127" spans="1:7" s="35" customFormat="1" ht="18.95" customHeight="1">
      <c r="A127" s="76">
        <v>13</v>
      </c>
      <c r="B127" s="55" t="s">
        <v>160</v>
      </c>
      <c r="C127" s="76"/>
      <c r="D127" s="55" t="s">
        <v>146</v>
      </c>
      <c r="E127" s="48">
        <v>3.33</v>
      </c>
      <c r="F127" s="77"/>
      <c r="G127" s="77">
        <v>2.95</v>
      </c>
    </row>
    <row r="128" spans="1:7" s="35" customFormat="1" ht="18.95" customHeight="1">
      <c r="A128" s="76">
        <v>14</v>
      </c>
      <c r="B128" s="55" t="s">
        <v>161</v>
      </c>
      <c r="C128" s="76"/>
      <c r="D128" s="55" t="s">
        <v>146</v>
      </c>
      <c r="E128" s="48">
        <v>61.51</v>
      </c>
      <c r="F128" s="77"/>
      <c r="G128" s="77">
        <v>54.43</v>
      </c>
    </row>
    <row r="129" spans="1:7" s="35" customFormat="1" ht="18.95" customHeight="1">
      <c r="A129" s="76">
        <v>15</v>
      </c>
      <c r="B129" s="55" t="s">
        <v>162</v>
      </c>
      <c r="C129" s="76"/>
      <c r="D129" s="55" t="s">
        <v>146</v>
      </c>
      <c r="E129" s="48">
        <v>10.25</v>
      </c>
      <c r="F129" s="77"/>
      <c r="G129" s="77">
        <v>9.07</v>
      </c>
    </row>
    <row r="130" spans="1:7" s="35" customFormat="1" ht="18.95" customHeight="1">
      <c r="A130" s="76">
        <v>16</v>
      </c>
      <c r="B130" s="55" t="s">
        <v>163</v>
      </c>
      <c r="C130" s="76"/>
      <c r="D130" s="55" t="s">
        <v>146</v>
      </c>
      <c r="E130" s="48">
        <v>16.48</v>
      </c>
      <c r="F130" s="77"/>
      <c r="G130" s="77">
        <v>14.58</v>
      </c>
    </row>
    <row r="131" spans="1:7" s="35" customFormat="1" ht="18.95" customHeight="1">
      <c r="A131" s="76">
        <v>17</v>
      </c>
      <c r="B131" s="55" t="s">
        <v>164</v>
      </c>
      <c r="C131" s="76"/>
      <c r="D131" s="55" t="s">
        <v>146</v>
      </c>
      <c r="E131" s="48">
        <v>14.7</v>
      </c>
      <c r="F131" s="77"/>
      <c r="G131" s="77">
        <v>13.01</v>
      </c>
    </row>
    <row r="132" spans="1:7" s="35" customFormat="1" ht="18.95" customHeight="1">
      <c r="A132" s="76">
        <v>18</v>
      </c>
      <c r="B132" s="55" t="s">
        <v>165</v>
      </c>
      <c r="C132" s="76"/>
      <c r="D132" s="55" t="s">
        <v>146</v>
      </c>
      <c r="E132" s="48">
        <v>50.21</v>
      </c>
      <c r="F132" s="77"/>
      <c r="G132" s="77">
        <v>44.43</v>
      </c>
    </row>
    <row r="133" spans="1:7" s="35" customFormat="1" ht="18.95" customHeight="1">
      <c r="A133" s="76">
        <v>19</v>
      </c>
      <c r="B133" s="55" t="s">
        <v>166</v>
      </c>
      <c r="C133" s="76"/>
      <c r="D133" s="55" t="s">
        <v>146</v>
      </c>
      <c r="E133" s="48">
        <v>70.08</v>
      </c>
      <c r="F133" s="77"/>
      <c r="G133" s="77">
        <v>62.02</v>
      </c>
    </row>
    <row r="134" spans="1:7" s="35" customFormat="1" ht="18.95" customHeight="1">
      <c r="A134" s="76">
        <v>20</v>
      </c>
      <c r="B134" s="55" t="s">
        <v>167</v>
      </c>
      <c r="C134" s="76"/>
      <c r="D134" s="55" t="s">
        <v>146</v>
      </c>
      <c r="E134" s="48">
        <v>62.5</v>
      </c>
      <c r="F134" s="77"/>
      <c r="G134" s="77">
        <v>55.31</v>
      </c>
    </row>
    <row r="135" spans="1:7" s="35" customFormat="1" ht="18.95" customHeight="1">
      <c r="A135" s="102" t="s">
        <v>168</v>
      </c>
      <c r="B135" s="103"/>
      <c r="C135" s="103"/>
      <c r="D135" s="103"/>
      <c r="E135" s="103"/>
      <c r="F135" s="103"/>
      <c r="G135" s="103"/>
    </row>
    <row r="136" spans="1:7" s="35" customFormat="1" ht="18.95" customHeight="1">
      <c r="A136" s="43">
        <v>1</v>
      </c>
      <c r="B136" s="55" t="s">
        <v>169</v>
      </c>
      <c r="C136" s="43"/>
      <c r="D136" s="50" t="s">
        <v>170</v>
      </c>
      <c r="E136" s="48">
        <f t="shared" si="1"/>
        <v>1760.0000000000002</v>
      </c>
      <c r="F136" s="47">
        <v>1.1000000000000001</v>
      </c>
      <c r="G136" s="48">
        <v>1600</v>
      </c>
    </row>
    <row r="137" spans="1:7" s="35" customFormat="1" ht="18.95" customHeight="1">
      <c r="A137" s="43">
        <v>2</v>
      </c>
      <c r="B137" s="55" t="s">
        <v>171</v>
      </c>
      <c r="C137" s="43"/>
      <c r="D137" s="50" t="s">
        <v>170</v>
      </c>
      <c r="E137" s="48">
        <f t="shared" si="1"/>
        <v>2855.5099999999998</v>
      </c>
      <c r="F137" s="47">
        <v>1.1299999999999999</v>
      </c>
      <c r="G137" s="48">
        <v>2527</v>
      </c>
    </row>
    <row r="138" spans="1:7" s="35" customFormat="1" ht="18.95" customHeight="1">
      <c r="A138" s="43">
        <v>3</v>
      </c>
      <c r="B138" s="55" t="s">
        <v>172</v>
      </c>
      <c r="C138" s="43"/>
      <c r="D138" s="50" t="s">
        <v>170</v>
      </c>
      <c r="E138" s="48">
        <f t="shared" si="1"/>
        <v>2733.47</v>
      </c>
      <c r="F138" s="47">
        <v>1.1299999999999999</v>
      </c>
      <c r="G138" s="48">
        <v>2419</v>
      </c>
    </row>
    <row r="139" spans="1:7" s="35" customFormat="1" ht="18.95" customHeight="1">
      <c r="A139" s="43">
        <v>4</v>
      </c>
      <c r="B139" s="55" t="s">
        <v>173</v>
      </c>
      <c r="C139" s="43"/>
      <c r="D139" s="50" t="s">
        <v>170</v>
      </c>
      <c r="E139" s="48">
        <f t="shared" si="1"/>
        <v>2684.8799999999997</v>
      </c>
      <c r="F139" s="47">
        <v>1.1299999999999999</v>
      </c>
      <c r="G139" s="48">
        <v>2376</v>
      </c>
    </row>
    <row r="140" spans="1:7" s="35" customFormat="1" ht="18.95" customHeight="1">
      <c r="A140" s="43">
        <v>5</v>
      </c>
      <c r="B140" s="55" t="s">
        <v>174</v>
      </c>
      <c r="C140" s="43"/>
      <c r="D140" s="50" t="s">
        <v>170</v>
      </c>
      <c r="E140" s="48">
        <f t="shared" ref="E140:E205" si="2">G140*F140</f>
        <v>2855.5099999999998</v>
      </c>
      <c r="F140" s="47">
        <v>1.1299999999999999</v>
      </c>
      <c r="G140" s="48">
        <v>2527</v>
      </c>
    </row>
    <row r="141" spans="1:7" s="35" customFormat="1" ht="18.95" customHeight="1">
      <c r="A141" s="43">
        <v>6</v>
      </c>
      <c r="B141" s="55" t="s">
        <v>175</v>
      </c>
      <c r="C141" s="43"/>
      <c r="D141" s="50" t="s">
        <v>170</v>
      </c>
      <c r="E141" s="48">
        <f t="shared" si="2"/>
        <v>2620.4699999999998</v>
      </c>
      <c r="F141" s="47">
        <v>1.1299999999999999</v>
      </c>
      <c r="G141" s="48">
        <v>2319</v>
      </c>
    </row>
    <row r="142" spans="1:7" s="35" customFormat="1" ht="18.95" customHeight="1">
      <c r="A142" s="43">
        <v>7</v>
      </c>
      <c r="B142" s="55" t="s">
        <v>176</v>
      </c>
      <c r="C142" s="43"/>
      <c r="D142" s="50" t="s">
        <v>170</v>
      </c>
      <c r="E142" s="48">
        <f t="shared" si="2"/>
        <v>2684.8799999999997</v>
      </c>
      <c r="F142" s="47">
        <v>1.1299999999999999</v>
      </c>
      <c r="G142" s="48">
        <v>2376</v>
      </c>
    </row>
    <row r="143" spans="1:7" s="35" customFormat="1" ht="18.95" customHeight="1">
      <c r="A143" s="43">
        <v>8</v>
      </c>
      <c r="B143" s="55" t="s">
        <v>177</v>
      </c>
      <c r="C143" s="43"/>
      <c r="D143" s="50" t="s">
        <v>170</v>
      </c>
      <c r="E143" s="48">
        <f t="shared" si="2"/>
        <v>1412.4999999999998</v>
      </c>
      <c r="F143" s="47">
        <v>1.1299999999999999</v>
      </c>
      <c r="G143" s="48">
        <v>1250</v>
      </c>
    </row>
    <row r="144" spans="1:7" s="35" customFormat="1" ht="18.95" customHeight="1">
      <c r="A144" s="43">
        <v>9</v>
      </c>
      <c r="B144" s="55" t="s">
        <v>178</v>
      </c>
      <c r="C144" s="43"/>
      <c r="D144" s="50" t="s">
        <v>170</v>
      </c>
      <c r="E144" s="48">
        <f t="shared" si="2"/>
        <v>2333.4499999999998</v>
      </c>
      <c r="F144" s="47">
        <v>1.1299999999999999</v>
      </c>
      <c r="G144" s="48">
        <v>2065</v>
      </c>
    </row>
    <row r="145" spans="1:15" s="35" customFormat="1" ht="18.95" customHeight="1">
      <c r="A145" s="43">
        <v>10</v>
      </c>
      <c r="B145" s="55" t="s">
        <v>179</v>
      </c>
      <c r="C145" s="43"/>
      <c r="D145" s="50" t="s">
        <v>170</v>
      </c>
      <c r="E145" s="48">
        <f t="shared" si="2"/>
        <v>2147</v>
      </c>
      <c r="F145" s="47">
        <v>1.1299999999999999</v>
      </c>
      <c r="G145" s="48">
        <v>1900</v>
      </c>
    </row>
    <row r="146" spans="1:15" s="35" customFormat="1" ht="18.95" customHeight="1">
      <c r="A146" s="43">
        <v>11</v>
      </c>
      <c r="B146" s="55" t="s">
        <v>180</v>
      </c>
      <c r="C146" s="43"/>
      <c r="D146" s="50" t="s">
        <v>170</v>
      </c>
      <c r="E146" s="48">
        <f t="shared" si="2"/>
        <v>2191.8157999999999</v>
      </c>
      <c r="F146" s="47">
        <v>1.1299999999999999</v>
      </c>
      <c r="G146" s="48">
        <v>1939.66</v>
      </c>
      <c r="O146" s="35" t="s">
        <v>673</v>
      </c>
    </row>
    <row r="147" spans="1:15" s="35" customFormat="1" ht="18.95" customHeight="1">
      <c r="A147" s="43">
        <v>12</v>
      </c>
      <c r="B147" s="55" t="s">
        <v>181</v>
      </c>
      <c r="C147" s="43"/>
      <c r="D147" s="50" t="s">
        <v>170</v>
      </c>
      <c r="E147" s="48">
        <f t="shared" si="2"/>
        <v>2415.8609000000001</v>
      </c>
      <c r="F147" s="47">
        <v>1.1299999999999999</v>
      </c>
      <c r="G147" s="48">
        <v>2137.9299999999998</v>
      </c>
    </row>
    <row r="148" spans="1:15" s="35" customFormat="1" ht="18.95" customHeight="1">
      <c r="A148" s="43">
        <v>13</v>
      </c>
      <c r="B148" s="55" t="s">
        <v>182</v>
      </c>
      <c r="C148" s="43"/>
      <c r="D148" s="50" t="s">
        <v>170</v>
      </c>
      <c r="E148" s="48">
        <f t="shared" si="2"/>
        <v>2240.5187999999998</v>
      </c>
      <c r="F148" s="47">
        <v>1.1299999999999999</v>
      </c>
      <c r="G148" s="48">
        <v>1982.76</v>
      </c>
    </row>
    <row r="149" spans="1:15" s="35" customFormat="1" ht="18.95" customHeight="1">
      <c r="A149" s="43">
        <v>14</v>
      </c>
      <c r="B149" s="55" t="s">
        <v>183</v>
      </c>
      <c r="C149" s="43"/>
      <c r="D149" s="50" t="s">
        <v>170</v>
      </c>
      <c r="E149" s="48">
        <f t="shared" si="2"/>
        <v>2221.0376000000001</v>
      </c>
      <c r="F149" s="47">
        <v>1.1299999999999999</v>
      </c>
      <c r="G149" s="48">
        <v>1965.52</v>
      </c>
    </row>
    <row r="150" spans="1:15" s="35" customFormat="1" ht="18.95" customHeight="1">
      <c r="A150" s="43">
        <v>15</v>
      </c>
      <c r="B150" s="55" t="s">
        <v>184</v>
      </c>
      <c r="C150" s="43"/>
      <c r="D150" s="50" t="s">
        <v>170</v>
      </c>
      <c r="E150" s="48">
        <f t="shared" si="2"/>
        <v>2236.27</v>
      </c>
      <c r="F150" s="47">
        <v>1.1299999999999999</v>
      </c>
      <c r="G150" s="48">
        <v>1979</v>
      </c>
    </row>
    <row r="151" spans="1:15" s="35" customFormat="1" ht="18.95" customHeight="1">
      <c r="A151" s="43">
        <v>16</v>
      </c>
      <c r="B151" s="55" t="s">
        <v>185</v>
      </c>
      <c r="C151" s="43"/>
      <c r="D151" s="50" t="s">
        <v>186</v>
      </c>
      <c r="E151" s="48">
        <f t="shared" si="2"/>
        <v>45.584200000000003</v>
      </c>
      <c r="F151" s="47">
        <v>1.1299999999999999</v>
      </c>
      <c r="G151" s="48">
        <v>40.340000000000003</v>
      </c>
    </row>
    <row r="152" spans="1:15" s="35" customFormat="1" ht="18.95" customHeight="1">
      <c r="A152" s="43">
        <v>17</v>
      </c>
      <c r="B152" s="49" t="s">
        <v>187</v>
      </c>
      <c r="C152" s="80" t="s">
        <v>188</v>
      </c>
      <c r="D152" s="50" t="s">
        <v>186</v>
      </c>
      <c r="E152" s="48">
        <f t="shared" si="2"/>
        <v>14.170199999999999</v>
      </c>
      <c r="F152" s="47">
        <v>1.1299999999999999</v>
      </c>
      <c r="G152" s="48">
        <v>12.54</v>
      </c>
    </row>
    <row r="153" spans="1:15" s="35" customFormat="1" ht="18.95" customHeight="1">
      <c r="A153" s="43">
        <v>18</v>
      </c>
      <c r="B153" s="49" t="s">
        <v>187</v>
      </c>
      <c r="C153" s="80" t="s">
        <v>189</v>
      </c>
      <c r="D153" s="50" t="s">
        <v>186</v>
      </c>
      <c r="E153" s="48">
        <f t="shared" si="2"/>
        <v>16.0686</v>
      </c>
      <c r="F153" s="47">
        <v>1.1299999999999999</v>
      </c>
      <c r="G153" s="48">
        <v>14.22</v>
      </c>
    </row>
    <row r="154" spans="1:15" s="35" customFormat="1" ht="18.95" customHeight="1">
      <c r="A154" s="43">
        <v>19</v>
      </c>
      <c r="B154" s="49" t="s">
        <v>187</v>
      </c>
      <c r="C154" s="80" t="s">
        <v>190</v>
      </c>
      <c r="D154" s="50" t="s">
        <v>186</v>
      </c>
      <c r="E154" s="48">
        <f t="shared" si="2"/>
        <v>24.645299999999999</v>
      </c>
      <c r="F154" s="47">
        <v>1.1299999999999999</v>
      </c>
      <c r="G154" s="48">
        <v>21.81</v>
      </c>
    </row>
    <row r="155" spans="1:15" s="35" customFormat="1" ht="18.95" customHeight="1">
      <c r="A155" s="43">
        <v>20</v>
      </c>
      <c r="B155" s="49" t="s">
        <v>187</v>
      </c>
      <c r="C155" s="80" t="s">
        <v>191</v>
      </c>
      <c r="D155" s="50" t="s">
        <v>186</v>
      </c>
      <c r="E155" s="48">
        <f t="shared" si="2"/>
        <v>28.928000000000001</v>
      </c>
      <c r="F155" s="47">
        <v>1.1299999999999999</v>
      </c>
      <c r="G155" s="48">
        <v>25.6</v>
      </c>
    </row>
    <row r="156" spans="1:15" s="35" customFormat="1" ht="18.95" customHeight="1">
      <c r="A156" s="43">
        <v>21</v>
      </c>
      <c r="B156" s="49" t="s">
        <v>187</v>
      </c>
      <c r="C156" s="80" t="s">
        <v>192</v>
      </c>
      <c r="D156" s="50" t="s">
        <v>186</v>
      </c>
      <c r="E156" s="48">
        <f t="shared" si="2"/>
        <v>38.476500000000001</v>
      </c>
      <c r="F156" s="47">
        <v>1.1299999999999999</v>
      </c>
      <c r="G156" s="48">
        <v>34.049999999999997</v>
      </c>
    </row>
    <row r="157" spans="1:15" s="35" customFormat="1" ht="18.95" customHeight="1">
      <c r="A157" s="43">
        <v>22</v>
      </c>
      <c r="B157" s="49" t="s">
        <v>193</v>
      </c>
      <c r="C157" s="80" t="s">
        <v>194</v>
      </c>
      <c r="D157" s="50" t="s">
        <v>186</v>
      </c>
      <c r="E157" s="48">
        <f t="shared" si="2"/>
        <v>47.346999999999994</v>
      </c>
      <c r="F157" s="47">
        <v>1.1299999999999999</v>
      </c>
      <c r="G157" s="48">
        <v>41.9</v>
      </c>
    </row>
    <row r="158" spans="1:15" s="35" customFormat="1" ht="18.95" customHeight="1">
      <c r="A158" s="43">
        <v>23</v>
      </c>
      <c r="B158" s="49" t="s">
        <v>195</v>
      </c>
      <c r="C158" s="80" t="s">
        <v>196</v>
      </c>
      <c r="D158" s="50" t="s">
        <v>186</v>
      </c>
      <c r="E158" s="48">
        <f t="shared" si="2"/>
        <v>12.463900000000001</v>
      </c>
      <c r="F158" s="47">
        <v>1.1299999999999999</v>
      </c>
      <c r="G158" s="48">
        <v>11.03</v>
      </c>
    </row>
    <row r="159" spans="1:15" s="35" customFormat="1" ht="18.95" customHeight="1">
      <c r="A159" s="43">
        <v>24</v>
      </c>
      <c r="B159" s="49" t="s">
        <v>195</v>
      </c>
      <c r="C159" s="80" t="s">
        <v>191</v>
      </c>
      <c r="D159" s="50" t="s">
        <v>186</v>
      </c>
      <c r="E159" s="48">
        <f t="shared" si="2"/>
        <v>22.034999999999997</v>
      </c>
      <c r="F159" s="47">
        <v>1.1299999999999999</v>
      </c>
      <c r="G159" s="48">
        <v>19.5</v>
      </c>
    </row>
    <row r="160" spans="1:15" s="35" customFormat="1" ht="18.95" customHeight="1">
      <c r="A160" s="43">
        <v>25</v>
      </c>
      <c r="B160" s="49" t="s">
        <v>195</v>
      </c>
      <c r="C160" s="80" t="s">
        <v>192</v>
      </c>
      <c r="D160" s="50" t="s">
        <v>186</v>
      </c>
      <c r="E160" s="48">
        <f t="shared" si="2"/>
        <v>25.424999999999997</v>
      </c>
      <c r="F160" s="47">
        <v>1.1299999999999999</v>
      </c>
      <c r="G160" s="48">
        <v>22.5</v>
      </c>
    </row>
    <row r="161" spans="1:7" s="35" customFormat="1" ht="18.95" customHeight="1">
      <c r="A161" s="43">
        <v>26</v>
      </c>
      <c r="B161" s="44" t="s">
        <v>197</v>
      </c>
      <c r="C161" s="80" t="s">
        <v>188</v>
      </c>
      <c r="D161" s="50" t="s">
        <v>186</v>
      </c>
      <c r="E161" s="48">
        <f t="shared" si="2"/>
        <v>23.481400000000001</v>
      </c>
      <c r="F161" s="47">
        <v>1.1299999999999999</v>
      </c>
      <c r="G161" s="48">
        <v>20.78</v>
      </c>
    </row>
    <row r="162" spans="1:7" s="35" customFormat="1" ht="18.95" customHeight="1">
      <c r="A162" s="43">
        <v>27</v>
      </c>
      <c r="B162" s="44" t="s">
        <v>198</v>
      </c>
      <c r="C162" s="80" t="s">
        <v>188</v>
      </c>
      <c r="D162" s="50" t="s">
        <v>186</v>
      </c>
      <c r="E162" s="48">
        <f t="shared" si="2"/>
        <v>19.582899999999999</v>
      </c>
      <c r="F162" s="47">
        <v>1.1299999999999999</v>
      </c>
      <c r="G162" s="48">
        <v>17.329999999999998</v>
      </c>
    </row>
    <row r="163" spans="1:7" s="35" customFormat="1" ht="18.95" customHeight="1">
      <c r="A163" s="43">
        <v>28</v>
      </c>
      <c r="B163" s="44" t="s">
        <v>199</v>
      </c>
      <c r="C163" s="80" t="s">
        <v>188</v>
      </c>
      <c r="D163" s="50" t="s">
        <v>186</v>
      </c>
      <c r="E163" s="48">
        <f t="shared" si="2"/>
        <v>25.1312</v>
      </c>
      <c r="F163" s="47">
        <v>1.1299999999999999</v>
      </c>
      <c r="G163" s="48">
        <v>22.24</v>
      </c>
    </row>
    <row r="164" spans="1:7" s="35" customFormat="1" ht="18.95" customHeight="1">
      <c r="A164" s="43">
        <v>29</v>
      </c>
      <c r="B164" s="49" t="s">
        <v>200</v>
      </c>
      <c r="C164" s="80"/>
      <c r="D164" s="50" t="s">
        <v>186</v>
      </c>
      <c r="E164" s="48">
        <f t="shared" si="2"/>
        <v>13.639099999999999</v>
      </c>
      <c r="F164" s="47">
        <v>1.1299999999999999</v>
      </c>
      <c r="G164" s="48">
        <v>12.07</v>
      </c>
    </row>
    <row r="165" spans="1:7" s="35" customFormat="1" ht="18.95" customHeight="1">
      <c r="A165" s="111" t="s">
        <v>201</v>
      </c>
      <c r="B165" s="112"/>
      <c r="C165" s="112"/>
      <c r="D165" s="112"/>
      <c r="E165" s="112"/>
      <c r="F165" s="112"/>
      <c r="G165" s="112"/>
    </row>
    <row r="166" spans="1:7" s="35" customFormat="1" ht="18.95" customHeight="1">
      <c r="A166" s="50">
        <v>1</v>
      </c>
      <c r="B166" s="49" t="s">
        <v>202</v>
      </c>
      <c r="C166" s="45" t="s">
        <v>203</v>
      </c>
      <c r="D166" s="50" t="s">
        <v>186</v>
      </c>
      <c r="E166" s="48">
        <f t="shared" si="2"/>
        <v>95.462400000000002</v>
      </c>
      <c r="F166" s="73">
        <v>1.1299999999999999</v>
      </c>
      <c r="G166" s="48">
        <v>84.48</v>
      </c>
    </row>
    <row r="167" spans="1:7" s="35" customFormat="1" ht="18.95" customHeight="1">
      <c r="A167" s="50">
        <v>2</v>
      </c>
      <c r="B167" s="49" t="s">
        <v>202</v>
      </c>
      <c r="C167" s="45" t="s">
        <v>204</v>
      </c>
      <c r="D167" s="50" t="s">
        <v>186</v>
      </c>
      <c r="E167" s="48">
        <f t="shared" si="2"/>
        <v>82.806399999999996</v>
      </c>
      <c r="F167" s="73">
        <v>1.1299999999999999</v>
      </c>
      <c r="G167" s="48">
        <v>73.28</v>
      </c>
    </row>
    <row r="168" spans="1:7" s="35" customFormat="1" ht="18.95" customHeight="1">
      <c r="A168" s="50">
        <v>3</v>
      </c>
      <c r="B168" s="49" t="s">
        <v>205</v>
      </c>
      <c r="C168" s="45" t="s">
        <v>204</v>
      </c>
      <c r="D168" s="50" t="s">
        <v>186</v>
      </c>
      <c r="E168" s="48">
        <f t="shared" si="2"/>
        <v>51.143799999999999</v>
      </c>
      <c r="F168" s="73">
        <v>1.1299999999999999</v>
      </c>
      <c r="G168" s="48">
        <v>45.26</v>
      </c>
    </row>
    <row r="169" spans="1:7" s="35" customFormat="1" ht="18.95" customHeight="1">
      <c r="A169" s="50">
        <v>4</v>
      </c>
      <c r="B169" s="49" t="s">
        <v>205</v>
      </c>
      <c r="C169" s="45" t="s">
        <v>206</v>
      </c>
      <c r="D169" s="50" t="s">
        <v>186</v>
      </c>
      <c r="E169" s="48">
        <f t="shared" si="2"/>
        <v>41.697000000000003</v>
      </c>
      <c r="F169" s="73">
        <v>1.1299999999999999</v>
      </c>
      <c r="G169" s="48">
        <v>36.9</v>
      </c>
    </row>
    <row r="170" spans="1:7" s="35" customFormat="1" ht="18.95" customHeight="1">
      <c r="A170" s="50">
        <v>5</v>
      </c>
      <c r="B170" s="49" t="s">
        <v>205</v>
      </c>
      <c r="C170" s="45" t="s">
        <v>207</v>
      </c>
      <c r="D170" s="50" t="s">
        <v>186</v>
      </c>
      <c r="E170" s="48">
        <f t="shared" si="2"/>
        <v>38.962400000000002</v>
      </c>
      <c r="F170" s="73">
        <v>1.1299999999999999</v>
      </c>
      <c r="G170" s="48">
        <v>34.479999999999997</v>
      </c>
    </row>
    <row r="171" spans="1:7" s="35" customFormat="1" ht="18.95" customHeight="1">
      <c r="A171" s="50">
        <v>6</v>
      </c>
      <c r="B171" s="49" t="s">
        <v>205</v>
      </c>
      <c r="C171" s="45" t="s">
        <v>208</v>
      </c>
      <c r="D171" s="50" t="s">
        <v>186</v>
      </c>
      <c r="E171" s="48">
        <f t="shared" si="2"/>
        <v>38.962400000000002</v>
      </c>
      <c r="F171" s="73">
        <v>1.1299999999999999</v>
      </c>
      <c r="G171" s="48">
        <v>34.479999999999997</v>
      </c>
    </row>
    <row r="172" spans="1:7" s="35" customFormat="1" ht="18.95" customHeight="1">
      <c r="A172" s="50">
        <v>7</v>
      </c>
      <c r="B172" s="49" t="s">
        <v>205</v>
      </c>
      <c r="C172" s="45" t="s">
        <v>209</v>
      </c>
      <c r="D172" s="50" t="s">
        <v>186</v>
      </c>
      <c r="E172" s="48">
        <f t="shared" si="2"/>
        <v>38.962400000000002</v>
      </c>
      <c r="F172" s="73">
        <v>1.1299999999999999</v>
      </c>
      <c r="G172" s="48">
        <v>34.479999999999997</v>
      </c>
    </row>
    <row r="173" spans="1:7" s="35" customFormat="1" ht="18.95" customHeight="1">
      <c r="A173" s="50">
        <v>8</v>
      </c>
      <c r="B173" s="49" t="s">
        <v>205</v>
      </c>
      <c r="C173" s="45" t="s">
        <v>210</v>
      </c>
      <c r="D173" s="50" t="s">
        <v>186</v>
      </c>
      <c r="E173" s="48">
        <f t="shared" si="2"/>
        <v>31.1767</v>
      </c>
      <c r="F173" s="73">
        <v>1.1299999999999999</v>
      </c>
      <c r="G173" s="48">
        <v>27.59</v>
      </c>
    </row>
    <row r="174" spans="1:7" s="35" customFormat="1" ht="18.95" customHeight="1">
      <c r="A174" s="50">
        <v>9</v>
      </c>
      <c r="B174" s="49" t="s">
        <v>211</v>
      </c>
      <c r="C174" s="45" t="s">
        <v>212</v>
      </c>
      <c r="D174" s="50" t="s">
        <v>186</v>
      </c>
      <c r="E174" s="48">
        <f t="shared" si="2"/>
        <v>24.351500000000001</v>
      </c>
      <c r="F174" s="73">
        <v>1.1299999999999999</v>
      </c>
      <c r="G174" s="48">
        <v>21.55</v>
      </c>
    </row>
    <row r="175" spans="1:7" s="35" customFormat="1" ht="18.95" customHeight="1">
      <c r="A175" s="50">
        <v>10</v>
      </c>
      <c r="B175" s="49" t="s">
        <v>211</v>
      </c>
      <c r="C175" s="45" t="s">
        <v>213</v>
      </c>
      <c r="D175" s="50" t="s">
        <v>186</v>
      </c>
      <c r="E175" s="48">
        <f t="shared" si="2"/>
        <v>29.221800000000002</v>
      </c>
      <c r="F175" s="73">
        <v>1.1299999999999999</v>
      </c>
      <c r="G175" s="48">
        <v>25.86</v>
      </c>
    </row>
    <row r="176" spans="1:7" s="35" customFormat="1" ht="18.95" customHeight="1">
      <c r="A176" s="50">
        <v>11</v>
      </c>
      <c r="B176" s="49" t="s">
        <v>211</v>
      </c>
      <c r="C176" s="45" t="s">
        <v>214</v>
      </c>
      <c r="D176" s="50" t="s">
        <v>186</v>
      </c>
      <c r="E176" s="48">
        <f t="shared" si="2"/>
        <v>34.092100000000002</v>
      </c>
      <c r="F176" s="73">
        <v>1.1299999999999999</v>
      </c>
      <c r="G176" s="48">
        <v>30.17</v>
      </c>
    </row>
    <row r="177" spans="1:7" s="35" customFormat="1" ht="18.95" customHeight="1">
      <c r="A177" s="50">
        <v>12</v>
      </c>
      <c r="B177" s="49" t="s">
        <v>211</v>
      </c>
      <c r="C177" s="45" t="s">
        <v>215</v>
      </c>
      <c r="D177" s="50" t="s">
        <v>186</v>
      </c>
      <c r="E177" s="48">
        <f t="shared" si="2"/>
        <v>40.917299999999997</v>
      </c>
      <c r="F177" s="73">
        <v>1.1299999999999999</v>
      </c>
      <c r="G177" s="48">
        <v>36.21</v>
      </c>
    </row>
    <row r="178" spans="1:7" s="35" customFormat="1" ht="18.95" customHeight="1">
      <c r="A178" s="50">
        <v>13</v>
      </c>
      <c r="B178" s="49" t="s">
        <v>211</v>
      </c>
      <c r="C178" s="45" t="s">
        <v>216</v>
      </c>
      <c r="D178" s="50" t="s">
        <v>186</v>
      </c>
      <c r="E178" s="48">
        <f t="shared" si="2"/>
        <v>51.143799999999999</v>
      </c>
      <c r="F178" s="73">
        <v>1.1299999999999999</v>
      </c>
      <c r="G178" s="48">
        <v>45.26</v>
      </c>
    </row>
    <row r="179" spans="1:7" s="35" customFormat="1" ht="18.95" customHeight="1">
      <c r="A179" s="50">
        <v>14</v>
      </c>
      <c r="B179" s="49" t="s">
        <v>217</v>
      </c>
      <c r="C179" s="45">
        <v>500</v>
      </c>
      <c r="D179" s="50" t="s">
        <v>186</v>
      </c>
      <c r="E179" s="48">
        <f t="shared" si="2"/>
        <v>44.815800000000003</v>
      </c>
      <c r="F179" s="73">
        <v>1.1299999999999999</v>
      </c>
      <c r="G179" s="48">
        <v>39.659999999999997</v>
      </c>
    </row>
    <row r="180" spans="1:7" s="35" customFormat="1" ht="18.95" customHeight="1">
      <c r="A180" s="50">
        <v>15</v>
      </c>
      <c r="B180" s="49" t="s">
        <v>217</v>
      </c>
      <c r="C180" s="45">
        <v>600</v>
      </c>
      <c r="D180" s="50" t="s">
        <v>186</v>
      </c>
      <c r="E180" s="48">
        <f t="shared" si="2"/>
        <v>51.143799999999999</v>
      </c>
      <c r="F180" s="73">
        <v>1.1299999999999999</v>
      </c>
      <c r="G180" s="48">
        <v>45.26</v>
      </c>
    </row>
    <row r="181" spans="1:7" s="35" customFormat="1" ht="18.95" customHeight="1">
      <c r="A181" s="50">
        <v>16</v>
      </c>
      <c r="B181" s="49" t="s">
        <v>217</v>
      </c>
      <c r="C181" s="45">
        <v>800</v>
      </c>
      <c r="D181" s="50" t="s">
        <v>186</v>
      </c>
      <c r="E181" s="48">
        <f t="shared" si="2"/>
        <v>107.1579</v>
      </c>
      <c r="F181" s="73">
        <v>1.1299999999999999</v>
      </c>
      <c r="G181" s="48">
        <v>94.83</v>
      </c>
    </row>
    <row r="182" spans="1:7" s="35" customFormat="1" ht="18.95" customHeight="1">
      <c r="A182" s="50">
        <v>17</v>
      </c>
      <c r="B182" s="49" t="s">
        <v>218</v>
      </c>
      <c r="C182" s="45" t="s">
        <v>219</v>
      </c>
      <c r="D182" s="50" t="s">
        <v>186</v>
      </c>
      <c r="E182" s="48">
        <f t="shared" si="2"/>
        <v>153.91730000000001</v>
      </c>
      <c r="F182" s="73">
        <v>1.1299999999999999</v>
      </c>
      <c r="G182" s="48">
        <v>136.21</v>
      </c>
    </row>
    <row r="183" spans="1:7" s="35" customFormat="1" ht="18.95" customHeight="1">
      <c r="A183" s="50">
        <v>18</v>
      </c>
      <c r="B183" s="49" t="s">
        <v>220</v>
      </c>
      <c r="C183" s="45" t="s">
        <v>219</v>
      </c>
      <c r="D183" s="50" t="s">
        <v>186</v>
      </c>
      <c r="E183" s="48">
        <f t="shared" si="2"/>
        <v>112.0282</v>
      </c>
      <c r="F183" s="73">
        <v>1.1299999999999999</v>
      </c>
      <c r="G183" s="48">
        <v>99.14</v>
      </c>
    </row>
    <row r="184" spans="1:7" s="35" customFormat="1" ht="18.95" customHeight="1">
      <c r="A184" s="50">
        <v>19</v>
      </c>
      <c r="B184" s="49" t="s">
        <v>221</v>
      </c>
      <c r="C184" s="45" t="s">
        <v>219</v>
      </c>
      <c r="D184" s="50" t="s">
        <v>186</v>
      </c>
      <c r="E184" s="48">
        <f t="shared" si="2"/>
        <v>112.0282</v>
      </c>
      <c r="F184" s="73">
        <v>1.1299999999999999</v>
      </c>
      <c r="G184" s="48">
        <v>99.14</v>
      </c>
    </row>
    <row r="185" spans="1:7" s="35" customFormat="1" ht="18.95" customHeight="1">
      <c r="A185" s="50">
        <v>20</v>
      </c>
      <c r="B185" s="49" t="s">
        <v>222</v>
      </c>
      <c r="C185" s="45" t="s">
        <v>223</v>
      </c>
      <c r="D185" s="49" t="s">
        <v>111</v>
      </c>
      <c r="E185" s="48">
        <f t="shared" si="2"/>
        <v>0.46329999999999999</v>
      </c>
      <c r="F185" s="73">
        <v>1.1299999999999999</v>
      </c>
      <c r="G185" s="48">
        <v>0.41</v>
      </c>
    </row>
    <row r="186" spans="1:7" s="35" customFormat="1" ht="18.95" customHeight="1">
      <c r="A186" s="50">
        <v>21</v>
      </c>
      <c r="B186" s="49" t="s">
        <v>222</v>
      </c>
      <c r="C186" s="45" t="s">
        <v>224</v>
      </c>
      <c r="D186" s="49" t="s">
        <v>111</v>
      </c>
      <c r="E186" s="48">
        <f t="shared" si="2"/>
        <v>0.51980000000000004</v>
      </c>
      <c r="F186" s="73">
        <v>1.1299999999999999</v>
      </c>
      <c r="G186" s="48">
        <v>0.46</v>
      </c>
    </row>
    <row r="187" spans="1:7" s="35" customFormat="1" ht="18.95" customHeight="1">
      <c r="A187" s="50">
        <v>22</v>
      </c>
      <c r="B187" s="49" t="s">
        <v>222</v>
      </c>
      <c r="C187" s="45" t="s">
        <v>225</v>
      </c>
      <c r="D187" s="49" t="s">
        <v>111</v>
      </c>
      <c r="E187" s="48">
        <f t="shared" si="2"/>
        <v>0.39550000000000002</v>
      </c>
      <c r="F187" s="73">
        <v>1.1299999999999999</v>
      </c>
      <c r="G187" s="48">
        <v>0.35</v>
      </c>
    </row>
    <row r="188" spans="1:7" s="35" customFormat="1" ht="18.95" customHeight="1">
      <c r="A188" s="50">
        <v>23</v>
      </c>
      <c r="B188" s="49" t="s">
        <v>222</v>
      </c>
      <c r="C188" s="45" t="s">
        <v>226</v>
      </c>
      <c r="D188" s="49" t="s">
        <v>111</v>
      </c>
      <c r="E188" s="48">
        <f t="shared" si="2"/>
        <v>0.46329999999999999</v>
      </c>
      <c r="F188" s="73">
        <v>1.1299999999999999</v>
      </c>
      <c r="G188" s="48">
        <v>0.41</v>
      </c>
    </row>
    <row r="189" spans="1:7" s="35" customFormat="1" ht="18.95" customHeight="1">
      <c r="A189" s="50">
        <v>24</v>
      </c>
      <c r="B189" s="49" t="s">
        <v>227</v>
      </c>
      <c r="C189" s="45" t="s">
        <v>228</v>
      </c>
      <c r="D189" s="49" t="s">
        <v>111</v>
      </c>
      <c r="E189" s="48">
        <f t="shared" si="2"/>
        <v>0.96050000000000002</v>
      </c>
      <c r="F189" s="73">
        <v>1.1299999999999999</v>
      </c>
      <c r="G189" s="48">
        <v>0.85</v>
      </c>
    </row>
    <row r="190" spans="1:7" s="35" customFormat="1" ht="18.95" customHeight="1">
      <c r="A190" s="50">
        <v>25</v>
      </c>
      <c r="B190" s="49" t="s">
        <v>229</v>
      </c>
      <c r="C190" s="45" t="s">
        <v>228</v>
      </c>
      <c r="D190" s="49" t="s">
        <v>111</v>
      </c>
      <c r="E190" s="48">
        <f t="shared" si="2"/>
        <v>0.33900000000000002</v>
      </c>
      <c r="F190" s="73">
        <v>1.1299999999999999</v>
      </c>
      <c r="G190" s="48">
        <v>0.3</v>
      </c>
    </row>
    <row r="191" spans="1:7" s="35" customFormat="1" ht="18.95" customHeight="1">
      <c r="A191" s="50">
        <v>26</v>
      </c>
      <c r="B191" s="49" t="s">
        <v>229</v>
      </c>
      <c r="C191" s="45" t="s">
        <v>230</v>
      </c>
      <c r="D191" s="49" t="s">
        <v>111</v>
      </c>
      <c r="E191" s="48">
        <f t="shared" si="2"/>
        <v>1.2203999999999999</v>
      </c>
      <c r="F191" s="73">
        <v>1.1299999999999999</v>
      </c>
      <c r="G191" s="48">
        <v>1.08</v>
      </c>
    </row>
    <row r="192" spans="1:7" s="35" customFormat="1" ht="18.95" customHeight="1">
      <c r="A192" s="50">
        <v>27</v>
      </c>
      <c r="B192" s="49" t="s">
        <v>229</v>
      </c>
      <c r="C192" s="45" t="s">
        <v>231</v>
      </c>
      <c r="D192" s="49" t="s">
        <v>111</v>
      </c>
      <c r="E192" s="48">
        <f t="shared" si="2"/>
        <v>0.58760000000000001</v>
      </c>
      <c r="F192" s="73">
        <v>1.1299999999999999</v>
      </c>
      <c r="G192" s="48">
        <v>0.52</v>
      </c>
    </row>
    <row r="193" spans="1:9" s="35" customFormat="1" ht="18.95" customHeight="1">
      <c r="A193" s="50">
        <v>28</v>
      </c>
      <c r="B193" s="55" t="s">
        <v>232</v>
      </c>
      <c r="C193" s="43" t="s">
        <v>233</v>
      </c>
      <c r="D193" s="50" t="s">
        <v>186</v>
      </c>
      <c r="E193" s="48">
        <f t="shared" si="2"/>
        <v>74.037599999999998</v>
      </c>
      <c r="F193" s="73">
        <v>1.1299999999999999</v>
      </c>
      <c r="G193" s="48">
        <v>65.52</v>
      </c>
    </row>
    <row r="194" spans="1:9" s="35" customFormat="1" ht="18.95" customHeight="1">
      <c r="A194" s="50">
        <v>29</v>
      </c>
      <c r="B194" s="55" t="s">
        <v>232</v>
      </c>
      <c r="C194" s="43" t="s">
        <v>234</v>
      </c>
      <c r="D194" s="50" t="s">
        <v>186</v>
      </c>
      <c r="E194" s="48">
        <f t="shared" si="2"/>
        <v>105.203</v>
      </c>
      <c r="F194" s="73">
        <v>1.1299999999999999</v>
      </c>
      <c r="G194" s="48">
        <v>93.1</v>
      </c>
    </row>
    <row r="195" spans="1:9" s="35" customFormat="1" ht="18.95" customHeight="1">
      <c r="A195" s="50"/>
      <c r="B195" s="55" t="s">
        <v>235</v>
      </c>
      <c r="C195" s="55" t="s">
        <v>119</v>
      </c>
      <c r="D195" s="50" t="s">
        <v>186</v>
      </c>
      <c r="E195" s="48">
        <f t="shared" si="2"/>
        <v>253.2782</v>
      </c>
      <c r="F195" s="73">
        <v>1.1299999999999999</v>
      </c>
      <c r="G195" s="48">
        <v>224.14</v>
      </c>
    </row>
    <row r="196" spans="1:9" s="35" customFormat="1" ht="18.95" customHeight="1">
      <c r="A196" s="50"/>
      <c r="B196" s="55" t="s">
        <v>236</v>
      </c>
      <c r="C196" s="55" t="s">
        <v>119</v>
      </c>
      <c r="D196" s="50" t="s">
        <v>186</v>
      </c>
      <c r="E196" s="48">
        <f t="shared" si="2"/>
        <v>340.9436</v>
      </c>
      <c r="F196" s="73">
        <v>1.1299999999999999</v>
      </c>
      <c r="G196" s="48">
        <v>301.72000000000003</v>
      </c>
    </row>
    <row r="197" spans="1:9" s="35" customFormat="1" ht="18.95" customHeight="1">
      <c r="A197" s="50">
        <v>30</v>
      </c>
      <c r="B197" s="55" t="s">
        <v>237</v>
      </c>
      <c r="C197" s="43" t="s">
        <v>238</v>
      </c>
      <c r="D197" s="50" t="s">
        <v>186</v>
      </c>
      <c r="E197" s="48">
        <f t="shared" si="2"/>
        <v>56.985900000000001</v>
      </c>
      <c r="F197" s="73">
        <v>1.1299999999999999</v>
      </c>
      <c r="G197" s="48">
        <v>50.43</v>
      </c>
    </row>
    <row r="198" spans="1:9" s="35" customFormat="1" ht="18.95" customHeight="1">
      <c r="A198" s="50">
        <v>31</v>
      </c>
      <c r="B198" s="55" t="s">
        <v>237</v>
      </c>
      <c r="C198" s="43" t="s">
        <v>239</v>
      </c>
      <c r="D198" s="50" t="s">
        <v>186</v>
      </c>
      <c r="E198" s="48">
        <f t="shared" si="2"/>
        <v>96.931399999999996</v>
      </c>
      <c r="F198" s="73">
        <v>1.1299999999999999</v>
      </c>
      <c r="G198" s="48">
        <v>85.78</v>
      </c>
    </row>
    <row r="199" spans="1:9" s="35" customFormat="1" ht="18.95" customHeight="1">
      <c r="A199" s="102" t="s">
        <v>240</v>
      </c>
      <c r="B199" s="103"/>
      <c r="C199" s="103"/>
      <c r="D199" s="103"/>
      <c r="E199" s="103"/>
      <c r="F199" s="103"/>
      <c r="G199" s="103"/>
    </row>
    <row r="200" spans="1:9" s="35" customFormat="1" ht="18.95" customHeight="1">
      <c r="A200" s="50">
        <v>1</v>
      </c>
      <c r="B200" s="49" t="s">
        <v>241</v>
      </c>
      <c r="C200" s="44" t="s">
        <v>242</v>
      </c>
      <c r="D200" s="50" t="s">
        <v>186</v>
      </c>
      <c r="E200" s="48">
        <f t="shared" si="2"/>
        <v>288.14999999999998</v>
      </c>
      <c r="F200" s="73">
        <v>1.1299999999999999</v>
      </c>
      <c r="G200" s="48">
        <v>255</v>
      </c>
    </row>
    <row r="201" spans="1:9" s="35" customFormat="1" ht="18.95" customHeight="1">
      <c r="A201" s="50">
        <v>2</v>
      </c>
      <c r="B201" s="49" t="s">
        <v>243</v>
      </c>
      <c r="C201" s="44" t="s">
        <v>244</v>
      </c>
      <c r="D201" s="50" t="s">
        <v>186</v>
      </c>
      <c r="E201" s="48">
        <f t="shared" si="2"/>
        <v>288.14999999999998</v>
      </c>
      <c r="F201" s="73">
        <v>1.1299999999999999</v>
      </c>
      <c r="G201" s="48">
        <v>255</v>
      </c>
    </row>
    <row r="202" spans="1:9" s="35" customFormat="1" ht="18.95" customHeight="1">
      <c r="A202" s="50">
        <v>3</v>
      </c>
      <c r="B202" s="49" t="s">
        <v>243</v>
      </c>
      <c r="C202" s="45" t="s">
        <v>245</v>
      </c>
      <c r="D202" s="50" t="s">
        <v>186</v>
      </c>
      <c r="E202" s="48">
        <f t="shared" si="2"/>
        <v>336.74</v>
      </c>
      <c r="F202" s="73">
        <v>1.1299999999999999</v>
      </c>
      <c r="G202" s="48">
        <v>298</v>
      </c>
    </row>
    <row r="203" spans="1:9" s="35" customFormat="1" ht="18.95" customHeight="1">
      <c r="A203" s="50">
        <v>4</v>
      </c>
      <c r="B203" s="49" t="s">
        <v>246</v>
      </c>
      <c r="C203" s="44" t="s">
        <v>244</v>
      </c>
      <c r="D203" s="50" t="s">
        <v>186</v>
      </c>
      <c r="E203" s="48">
        <f>G203*1.13</f>
        <v>344.65</v>
      </c>
      <c r="F203" s="73"/>
      <c r="G203" s="48">
        <v>305</v>
      </c>
    </row>
    <row r="204" spans="1:9" s="35" customFormat="1" ht="18.95" customHeight="1">
      <c r="A204" s="50">
        <v>5</v>
      </c>
      <c r="B204" s="49" t="s">
        <v>246</v>
      </c>
      <c r="C204" s="45" t="s">
        <v>245</v>
      </c>
      <c r="D204" s="50" t="s">
        <v>186</v>
      </c>
      <c r="E204" s="48">
        <f>1.13*G204</f>
        <v>395.5</v>
      </c>
      <c r="F204" s="73"/>
      <c r="G204" s="48">
        <v>350</v>
      </c>
    </row>
    <row r="205" spans="1:9" s="35" customFormat="1" ht="18.95" customHeight="1">
      <c r="A205" s="50">
        <v>6</v>
      </c>
      <c r="B205" s="49" t="s">
        <v>247</v>
      </c>
      <c r="C205" s="45" t="s">
        <v>248</v>
      </c>
      <c r="D205" s="50" t="s">
        <v>186</v>
      </c>
      <c r="E205" s="48">
        <f t="shared" si="2"/>
        <v>311.88</v>
      </c>
      <c r="F205" s="73">
        <v>1.1299999999999999</v>
      </c>
      <c r="G205" s="48">
        <v>276</v>
      </c>
    </row>
    <row r="206" spans="1:9" s="35" customFormat="1" ht="18.95" customHeight="1">
      <c r="A206" s="50">
        <v>7</v>
      </c>
      <c r="B206" s="49" t="s">
        <v>247</v>
      </c>
      <c r="C206" s="45" t="s">
        <v>249</v>
      </c>
      <c r="D206" s="50" t="s">
        <v>186</v>
      </c>
      <c r="E206" s="48">
        <f t="shared" ref="E206:E273" si="3">G206*F206</f>
        <v>331.09</v>
      </c>
      <c r="F206" s="73">
        <v>1.1299999999999999</v>
      </c>
      <c r="G206" s="48">
        <v>293</v>
      </c>
    </row>
    <row r="207" spans="1:9" s="63" customFormat="1" ht="18.95" customHeight="1">
      <c r="A207" s="50">
        <v>8</v>
      </c>
      <c r="B207" s="49" t="s">
        <v>247</v>
      </c>
      <c r="C207" s="45" t="s">
        <v>250</v>
      </c>
      <c r="D207" s="50" t="s">
        <v>186</v>
      </c>
      <c r="E207" s="48">
        <f t="shared" si="3"/>
        <v>384.2</v>
      </c>
      <c r="F207" s="73">
        <v>1.1299999999999999</v>
      </c>
      <c r="G207" s="48">
        <v>340</v>
      </c>
      <c r="I207" s="35"/>
    </row>
    <row r="208" spans="1:9" s="63" customFormat="1" ht="18.95" customHeight="1">
      <c r="A208" s="50">
        <v>9</v>
      </c>
      <c r="B208" s="49" t="s">
        <v>247</v>
      </c>
      <c r="C208" s="45" t="s">
        <v>251</v>
      </c>
      <c r="D208" s="50" t="s">
        <v>186</v>
      </c>
      <c r="E208" s="48">
        <f t="shared" si="3"/>
        <v>403.41</v>
      </c>
      <c r="F208" s="73">
        <v>1.1299999999999999</v>
      </c>
      <c r="G208" s="48">
        <v>357</v>
      </c>
      <c r="I208" s="35"/>
    </row>
    <row r="209" spans="1:9" s="35" customFormat="1" ht="18.95" customHeight="1">
      <c r="A209" s="50">
        <v>10</v>
      </c>
      <c r="B209" s="49" t="s">
        <v>252</v>
      </c>
      <c r="C209" s="45" t="s">
        <v>253</v>
      </c>
      <c r="D209" s="50" t="s">
        <v>186</v>
      </c>
      <c r="E209" s="48">
        <f t="shared" si="3"/>
        <v>344.65</v>
      </c>
      <c r="F209" s="73">
        <v>1.1299999999999999</v>
      </c>
      <c r="G209" s="48">
        <v>305</v>
      </c>
    </row>
    <row r="210" spans="1:9" s="35" customFormat="1" ht="18.95" customHeight="1">
      <c r="A210" s="50">
        <v>11</v>
      </c>
      <c r="B210" s="49" t="s">
        <v>252</v>
      </c>
      <c r="C210" s="45" t="s">
        <v>254</v>
      </c>
      <c r="D210" s="50" t="s">
        <v>186</v>
      </c>
      <c r="E210" s="48">
        <f t="shared" si="3"/>
        <v>370.64</v>
      </c>
      <c r="F210" s="73">
        <v>1.1299999999999999</v>
      </c>
      <c r="G210" s="48">
        <v>328</v>
      </c>
    </row>
    <row r="211" spans="1:9" s="35" customFormat="1" ht="18.95" customHeight="1">
      <c r="A211" s="50">
        <v>12</v>
      </c>
      <c r="B211" s="49" t="s">
        <v>255</v>
      </c>
      <c r="C211" s="45"/>
      <c r="D211" s="50" t="s">
        <v>186</v>
      </c>
      <c r="E211" s="48">
        <f t="shared" si="3"/>
        <v>237.3</v>
      </c>
      <c r="F211" s="73">
        <v>1.1299999999999999</v>
      </c>
      <c r="G211" s="48">
        <v>210</v>
      </c>
    </row>
    <row r="212" spans="1:9" s="35" customFormat="1" ht="18.95" customHeight="1">
      <c r="A212" s="50">
        <v>13</v>
      </c>
      <c r="B212" s="49" t="s">
        <v>256</v>
      </c>
      <c r="C212" s="45"/>
      <c r="D212" s="50" t="s">
        <v>186</v>
      </c>
      <c r="E212" s="48">
        <f t="shared" si="3"/>
        <v>258.77</v>
      </c>
      <c r="F212" s="73">
        <v>1.1299999999999999</v>
      </c>
      <c r="G212" s="48">
        <v>229</v>
      </c>
    </row>
    <row r="213" spans="1:9" s="35" customFormat="1" ht="18.95" customHeight="1">
      <c r="A213" s="50">
        <v>14</v>
      </c>
      <c r="B213" s="49" t="s">
        <v>257</v>
      </c>
      <c r="C213" s="45" t="s">
        <v>258</v>
      </c>
      <c r="D213" s="50" t="s">
        <v>186</v>
      </c>
      <c r="E213" s="48">
        <f t="shared" si="3"/>
        <v>717.55</v>
      </c>
      <c r="F213" s="73">
        <v>1.1299999999999999</v>
      </c>
      <c r="G213" s="48">
        <v>635</v>
      </c>
      <c r="I213" s="84"/>
    </row>
    <row r="214" spans="1:9" s="35" customFormat="1" ht="18.95" customHeight="1">
      <c r="A214" s="50">
        <v>15</v>
      </c>
      <c r="B214" s="49" t="s">
        <v>259</v>
      </c>
      <c r="C214" s="45" t="s">
        <v>258</v>
      </c>
      <c r="D214" s="50" t="s">
        <v>186</v>
      </c>
      <c r="E214" s="48">
        <f t="shared" si="3"/>
        <v>666.7</v>
      </c>
      <c r="F214" s="73">
        <v>1.1299999999999999</v>
      </c>
      <c r="G214" s="48">
        <v>590</v>
      </c>
    </row>
    <row r="215" spans="1:9" s="35" customFormat="1" ht="18.95" customHeight="1">
      <c r="A215" s="50">
        <v>16</v>
      </c>
      <c r="B215" s="49" t="s">
        <v>260</v>
      </c>
      <c r="C215" s="45" t="s">
        <v>258</v>
      </c>
      <c r="D215" s="50" t="s">
        <v>186</v>
      </c>
      <c r="E215" s="48">
        <f t="shared" si="3"/>
        <v>717.55</v>
      </c>
      <c r="F215" s="73">
        <v>1.1299999999999999</v>
      </c>
      <c r="G215" s="48">
        <v>635</v>
      </c>
    </row>
    <row r="216" spans="1:9" s="35" customFormat="1" ht="18.95" customHeight="1">
      <c r="A216" s="50">
        <v>17</v>
      </c>
      <c r="B216" s="49" t="s">
        <v>261</v>
      </c>
      <c r="C216" s="45" t="s">
        <v>262</v>
      </c>
      <c r="D216" s="49" t="s">
        <v>263</v>
      </c>
      <c r="E216" s="48">
        <f t="shared" si="3"/>
        <v>1011.35</v>
      </c>
      <c r="F216" s="73">
        <v>1.1299999999999999</v>
      </c>
      <c r="G216" s="48">
        <v>895</v>
      </c>
      <c r="I216" s="38"/>
    </row>
    <row r="217" spans="1:9" s="35" customFormat="1" ht="18.95" customHeight="1">
      <c r="A217" s="50">
        <v>18</v>
      </c>
      <c r="B217" s="49" t="s">
        <v>261</v>
      </c>
      <c r="C217" s="45" t="s">
        <v>264</v>
      </c>
      <c r="D217" s="49" t="s">
        <v>263</v>
      </c>
      <c r="E217" s="48">
        <f t="shared" si="3"/>
        <v>1124.3499999999999</v>
      </c>
      <c r="F217" s="73">
        <v>1.1299999999999999</v>
      </c>
      <c r="G217" s="48">
        <v>995</v>
      </c>
      <c r="I217" s="38"/>
    </row>
    <row r="218" spans="1:9" s="35" customFormat="1" ht="18.95" customHeight="1">
      <c r="A218" s="50">
        <v>19</v>
      </c>
      <c r="B218" s="49" t="s">
        <v>265</v>
      </c>
      <c r="C218" s="45"/>
      <c r="D218" s="49" t="s">
        <v>263</v>
      </c>
      <c r="E218" s="48">
        <f>G218*1.13</f>
        <v>1695</v>
      </c>
      <c r="F218" s="73"/>
      <c r="G218" s="48">
        <v>1500</v>
      </c>
    </row>
    <row r="219" spans="1:9" s="35" customFormat="1" ht="18.95" customHeight="1">
      <c r="A219" s="50">
        <v>20</v>
      </c>
      <c r="B219" s="49" t="s">
        <v>266</v>
      </c>
      <c r="C219" s="45"/>
      <c r="D219" s="49" t="s">
        <v>263</v>
      </c>
      <c r="E219" s="48">
        <f t="shared" si="3"/>
        <v>847.5</v>
      </c>
      <c r="F219" s="73">
        <v>1.1299999999999999</v>
      </c>
      <c r="G219" s="48">
        <v>750</v>
      </c>
      <c r="I219" s="38"/>
    </row>
    <row r="220" spans="1:9" s="35" customFormat="1" ht="18.95" customHeight="1">
      <c r="A220" s="50">
        <v>21</v>
      </c>
      <c r="B220" s="49" t="s">
        <v>267</v>
      </c>
      <c r="C220" s="45"/>
      <c r="D220" s="49" t="s">
        <v>263</v>
      </c>
      <c r="E220" s="48">
        <f>G220*1.13</f>
        <v>1469</v>
      </c>
      <c r="F220" s="73"/>
      <c r="G220" s="48">
        <v>1300</v>
      </c>
    </row>
    <row r="221" spans="1:9" s="35" customFormat="1" ht="18.95" customHeight="1">
      <c r="A221" s="50">
        <v>22</v>
      </c>
      <c r="B221" s="81" t="s">
        <v>268</v>
      </c>
      <c r="C221" s="82" t="s">
        <v>269</v>
      </c>
      <c r="D221" s="50" t="s">
        <v>186</v>
      </c>
      <c r="E221" s="48">
        <f t="shared" si="3"/>
        <v>133.34</v>
      </c>
      <c r="F221" s="73">
        <v>1.1299999999999999</v>
      </c>
      <c r="G221" s="48">
        <v>118</v>
      </c>
    </row>
    <row r="222" spans="1:9" s="35" customFormat="1" ht="18.95" customHeight="1">
      <c r="A222" s="113" t="s">
        <v>270</v>
      </c>
      <c r="B222" s="114"/>
      <c r="C222" s="114"/>
      <c r="D222" s="114"/>
      <c r="E222" s="114"/>
      <c r="F222" s="114"/>
      <c r="G222" s="114"/>
    </row>
    <row r="223" spans="1:9" s="35" customFormat="1" ht="18.95" customHeight="1">
      <c r="A223" s="111" t="s">
        <v>271</v>
      </c>
      <c r="B223" s="112"/>
      <c r="C223" s="112"/>
      <c r="D223" s="112"/>
      <c r="E223" s="112"/>
      <c r="F223" s="112"/>
      <c r="G223" s="112"/>
    </row>
    <row r="224" spans="1:9" s="35" customFormat="1" ht="18.95" customHeight="1">
      <c r="A224" s="50">
        <v>1</v>
      </c>
      <c r="B224" s="59" t="s">
        <v>272</v>
      </c>
      <c r="C224" s="60" t="s">
        <v>273</v>
      </c>
      <c r="D224" s="50" t="s">
        <v>186</v>
      </c>
      <c r="E224" s="48">
        <f t="shared" si="3"/>
        <v>31.978999999999999</v>
      </c>
      <c r="F224" s="47">
        <v>1.1299999999999999</v>
      </c>
      <c r="G224" s="48">
        <v>28.3</v>
      </c>
    </row>
    <row r="225" spans="1:7" s="35" customFormat="1" ht="18.95" customHeight="1">
      <c r="A225" s="50">
        <v>2</v>
      </c>
      <c r="B225" s="59" t="s">
        <v>272</v>
      </c>
      <c r="C225" s="60" t="s">
        <v>59</v>
      </c>
      <c r="D225" s="50" t="s">
        <v>186</v>
      </c>
      <c r="E225" s="48">
        <f t="shared" si="3"/>
        <v>43.392000000000003</v>
      </c>
      <c r="F225" s="47">
        <v>1.1299999999999999</v>
      </c>
      <c r="G225" s="48">
        <v>38.4</v>
      </c>
    </row>
    <row r="226" spans="1:7" s="35" customFormat="1" ht="18.95" customHeight="1">
      <c r="A226" s="50">
        <v>3</v>
      </c>
      <c r="B226" s="59" t="s">
        <v>272</v>
      </c>
      <c r="C226" s="60" t="s">
        <v>274</v>
      </c>
      <c r="D226" s="50" t="s">
        <v>186</v>
      </c>
      <c r="E226" s="48">
        <f t="shared" si="3"/>
        <v>57.969000000000001</v>
      </c>
      <c r="F226" s="47">
        <v>1.1299999999999999</v>
      </c>
      <c r="G226" s="48">
        <v>51.3</v>
      </c>
    </row>
    <row r="227" spans="1:7" s="35" customFormat="1" ht="18.95" customHeight="1">
      <c r="A227" s="50">
        <v>4</v>
      </c>
      <c r="B227" s="59" t="s">
        <v>272</v>
      </c>
      <c r="C227" s="60" t="s">
        <v>275</v>
      </c>
      <c r="D227" s="50" t="s">
        <v>186</v>
      </c>
      <c r="E227" s="48">
        <f t="shared" si="3"/>
        <v>81.416499999999999</v>
      </c>
      <c r="F227" s="47">
        <v>1.1299999999999999</v>
      </c>
      <c r="G227" s="48">
        <v>72.05</v>
      </c>
    </row>
    <row r="228" spans="1:7" s="35" customFormat="1" ht="18.95" customHeight="1">
      <c r="A228" s="50">
        <v>5</v>
      </c>
      <c r="B228" s="59" t="s">
        <v>276</v>
      </c>
      <c r="C228" s="60" t="s">
        <v>277</v>
      </c>
      <c r="D228" s="50" t="s">
        <v>186</v>
      </c>
      <c r="E228" s="48">
        <f t="shared" si="3"/>
        <v>52.206000000000003</v>
      </c>
      <c r="F228" s="47">
        <v>1.1299999999999999</v>
      </c>
      <c r="G228" s="48">
        <v>46.2</v>
      </c>
    </row>
    <row r="229" spans="1:7" s="35" customFormat="1" ht="18.95" customHeight="1">
      <c r="A229" s="50">
        <v>6</v>
      </c>
      <c r="B229" s="59" t="s">
        <v>276</v>
      </c>
      <c r="C229" s="60" t="s">
        <v>59</v>
      </c>
      <c r="D229" s="50" t="s">
        <v>186</v>
      </c>
      <c r="E229" s="48">
        <f t="shared" si="3"/>
        <v>60.003</v>
      </c>
      <c r="F229" s="47">
        <v>1.1299999999999999</v>
      </c>
      <c r="G229" s="48">
        <v>53.1</v>
      </c>
    </row>
    <row r="230" spans="1:7" s="35" customFormat="1" ht="18.95" customHeight="1">
      <c r="A230" s="50">
        <v>7</v>
      </c>
      <c r="B230" s="59" t="s">
        <v>278</v>
      </c>
      <c r="C230" s="60" t="s">
        <v>59</v>
      </c>
      <c r="D230" s="50" t="s">
        <v>186</v>
      </c>
      <c r="E230" s="48">
        <f t="shared" si="3"/>
        <v>69.721000000000004</v>
      </c>
      <c r="F230" s="47">
        <v>1.1299999999999999</v>
      </c>
      <c r="G230" s="48">
        <v>61.7</v>
      </c>
    </row>
    <row r="231" spans="1:7" s="35" customFormat="1" ht="18.95" customHeight="1">
      <c r="A231" s="50">
        <v>8</v>
      </c>
      <c r="B231" s="59" t="s">
        <v>278</v>
      </c>
      <c r="C231" s="60" t="s">
        <v>274</v>
      </c>
      <c r="D231" s="50" t="s">
        <v>186</v>
      </c>
      <c r="E231" s="48">
        <f t="shared" si="3"/>
        <v>95.484999999999999</v>
      </c>
      <c r="F231" s="47">
        <v>1.1299999999999999</v>
      </c>
      <c r="G231" s="48">
        <v>84.5</v>
      </c>
    </row>
    <row r="232" spans="1:7" s="35" customFormat="1" ht="18.95" customHeight="1">
      <c r="A232" s="50">
        <v>9</v>
      </c>
      <c r="B232" s="59" t="s">
        <v>278</v>
      </c>
      <c r="C232" s="60" t="s">
        <v>279</v>
      </c>
      <c r="D232" s="50" t="s">
        <v>186</v>
      </c>
      <c r="E232" s="48">
        <f t="shared" si="3"/>
        <v>105.429</v>
      </c>
      <c r="F232" s="47">
        <v>1.1299999999999999</v>
      </c>
      <c r="G232" s="48">
        <v>93.3</v>
      </c>
    </row>
    <row r="233" spans="1:7" s="35" customFormat="1" ht="18.95" customHeight="1">
      <c r="A233" s="50">
        <v>10</v>
      </c>
      <c r="B233" s="59" t="s">
        <v>280</v>
      </c>
      <c r="C233" s="60" t="s">
        <v>273</v>
      </c>
      <c r="D233" s="50" t="s">
        <v>186</v>
      </c>
      <c r="E233" s="48">
        <f t="shared" si="3"/>
        <v>48.250999999999998</v>
      </c>
      <c r="F233" s="47">
        <v>1.1299999999999999</v>
      </c>
      <c r="G233" s="48">
        <v>42.7</v>
      </c>
    </row>
    <row r="234" spans="1:7" s="35" customFormat="1" ht="18.95" customHeight="1">
      <c r="A234" s="50">
        <v>11</v>
      </c>
      <c r="B234" s="59" t="s">
        <v>280</v>
      </c>
      <c r="C234" s="60" t="s">
        <v>59</v>
      </c>
      <c r="D234" s="50" t="s">
        <v>186</v>
      </c>
      <c r="E234" s="48">
        <f t="shared" si="3"/>
        <v>58.872999999999998</v>
      </c>
      <c r="F234" s="47">
        <v>1.1299999999999999</v>
      </c>
      <c r="G234" s="48">
        <v>52.1</v>
      </c>
    </row>
    <row r="235" spans="1:7" s="35" customFormat="1" ht="18.95" customHeight="1">
      <c r="A235" s="50">
        <v>12</v>
      </c>
      <c r="B235" s="59" t="s">
        <v>281</v>
      </c>
      <c r="C235" s="60" t="s">
        <v>59</v>
      </c>
      <c r="D235" s="50" t="s">
        <v>186</v>
      </c>
      <c r="E235" s="48">
        <f t="shared" si="3"/>
        <v>83.959000000000003</v>
      </c>
      <c r="F235" s="47">
        <v>1.1299999999999999</v>
      </c>
      <c r="G235" s="48">
        <v>74.3</v>
      </c>
    </row>
    <row r="236" spans="1:7" s="35" customFormat="1" ht="18.95" customHeight="1">
      <c r="A236" s="50">
        <v>13</v>
      </c>
      <c r="B236" s="59" t="s">
        <v>281</v>
      </c>
      <c r="C236" s="60" t="s">
        <v>282</v>
      </c>
      <c r="D236" s="50" t="s">
        <v>186</v>
      </c>
      <c r="E236" s="48">
        <f t="shared" si="3"/>
        <v>114.69499999999999</v>
      </c>
      <c r="F236" s="47">
        <v>1.1299999999999999</v>
      </c>
      <c r="G236" s="48">
        <v>101.5</v>
      </c>
    </row>
    <row r="237" spans="1:7" s="35" customFormat="1" ht="18.95" customHeight="1">
      <c r="A237" s="50">
        <v>14</v>
      </c>
      <c r="B237" s="59" t="s">
        <v>281</v>
      </c>
      <c r="C237" s="60" t="s">
        <v>274</v>
      </c>
      <c r="D237" s="50" t="s">
        <v>186</v>
      </c>
      <c r="E237" s="48">
        <f t="shared" si="3"/>
        <v>118.65</v>
      </c>
      <c r="F237" s="47">
        <v>1.1299999999999999</v>
      </c>
      <c r="G237" s="48">
        <v>105</v>
      </c>
    </row>
    <row r="238" spans="1:7" s="35" customFormat="1" ht="18.95" customHeight="1">
      <c r="A238" s="50">
        <v>15</v>
      </c>
      <c r="B238" s="59" t="s">
        <v>281</v>
      </c>
      <c r="C238" s="60" t="s">
        <v>279</v>
      </c>
      <c r="D238" s="50" t="s">
        <v>186</v>
      </c>
      <c r="E238" s="48">
        <f t="shared" si="3"/>
        <v>135.6</v>
      </c>
      <c r="F238" s="47">
        <v>1.1299999999999999</v>
      </c>
      <c r="G238" s="48">
        <v>120</v>
      </c>
    </row>
    <row r="239" spans="1:7" s="35" customFormat="1" ht="18.95" customHeight="1">
      <c r="A239" s="102" t="s">
        <v>283</v>
      </c>
      <c r="B239" s="103"/>
      <c r="C239" s="103"/>
      <c r="D239" s="103"/>
      <c r="E239" s="103"/>
      <c r="F239" s="103"/>
      <c r="G239" s="103"/>
    </row>
    <row r="240" spans="1:7" s="64" customFormat="1" ht="18.95" customHeight="1">
      <c r="A240" s="55">
        <v>1</v>
      </c>
      <c r="B240" s="55" t="s">
        <v>284</v>
      </c>
      <c r="C240" s="43" t="s">
        <v>285</v>
      </c>
      <c r="D240" s="55" t="s">
        <v>286</v>
      </c>
      <c r="E240" s="48">
        <f t="shared" si="3"/>
        <v>97.417299999999997</v>
      </c>
      <c r="F240" s="47">
        <v>1.1299999999999999</v>
      </c>
      <c r="G240" s="48">
        <v>86.21</v>
      </c>
    </row>
    <row r="241" spans="1:7" s="35" customFormat="1" ht="18.95" customHeight="1">
      <c r="A241" s="55">
        <v>2</v>
      </c>
      <c r="B241" s="44" t="s">
        <v>287</v>
      </c>
      <c r="C241" s="45" t="s">
        <v>288</v>
      </c>
      <c r="D241" s="44" t="s">
        <v>289</v>
      </c>
      <c r="E241" s="48">
        <f t="shared" si="3"/>
        <v>779.31579999999997</v>
      </c>
      <c r="F241" s="47">
        <v>1.1299999999999999</v>
      </c>
      <c r="G241" s="48">
        <v>689.66</v>
      </c>
    </row>
    <row r="242" spans="1:7" s="35" customFormat="1" ht="18.95" customHeight="1">
      <c r="A242" s="55">
        <v>3</v>
      </c>
      <c r="B242" s="44" t="s">
        <v>290</v>
      </c>
      <c r="C242" s="45" t="s">
        <v>291</v>
      </c>
      <c r="D242" s="44" t="s">
        <v>289</v>
      </c>
      <c r="E242" s="48">
        <f t="shared" si="3"/>
        <v>891.33270000000005</v>
      </c>
      <c r="F242" s="47">
        <v>1.1299999999999999</v>
      </c>
      <c r="G242" s="48">
        <v>788.79</v>
      </c>
    </row>
    <row r="243" spans="1:7" s="35" customFormat="1" ht="18.95" customHeight="1">
      <c r="A243" s="55">
        <v>4</v>
      </c>
      <c r="B243" s="44" t="s">
        <v>290</v>
      </c>
      <c r="C243" s="45" t="s">
        <v>292</v>
      </c>
      <c r="D243" s="44" t="s">
        <v>289</v>
      </c>
      <c r="E243" s="48">
        <f t="shared" si="3"/>
        <v>969.26880000000006</v>
      </c>
      <c r="F243" s="47">
        <v>1.1299999999999999</v>
      </c>
      <c r="G243" s="48">
        <v>857.76</v>
      </c>
    </row>
    <row r="244" spans="1:7" s="35" customFormat="1" ht="18.95" customHeight="1">
      <c r="A244" s="55">
        <v>5</v>
      </c>
      <c r="B244" s="44" t="s">
        <v>293</v>
      </c>
      <c r="C244" s="45" t="s">
        <v>294</v>
      </c>
      <c r="D244" s="44" t="s">
        <v>295</v>
      </c>
      <c r="E244" s="48">
        <f t="shared" si="3"/>
        <v>415.95299999999997</v>
      </c>
      <c r="F244" s="47">
        <v>1.1299999999999999</v>
      </c>
      <c r="G244" s="48">
        <v>368.1</v>
      </c>
    </row>
    <row r="245" spans="1:7" s="35" customFormat="1" ht="18.95" customHeight="1">
      <c r="A245" s="55">
        <v>6</v>
      </c>
      <c r="B245" s="44" t="s">
        <v>293</v>
      </c>
      <c r="C245" s="45" t="s">
        <v>296</v>
      </c>
      <c r="D245" s="44" t="s">
        <v>295</v>
      </c>
      <c r="E245" s="48">
        <f t="shared" si="3"/>
        <v>580.58270000000005</v>
      </c>
      <c r="F245" s="47">
        <v>1.1299999999999999</v>
      </c>
      <c r="G245" s="48">
        <v>513.79</v>
      </c>
    </row>
    <row r="246" spans="1:7" s="35" customFormat="1" ht="18.95" customHeight="1">
      <c r="A246" s="102" t="s">
        <v>297</v>
      </c>
      <c r="B246" s="103"/>
      <c r="C246" s="103"/>
      <c r="D246" s="103"/>
      <c r="E246" s="103"/>
      <c r="F246" s="103"/>
      <c r="G246" s="103"/>
    </row>
    <row r="247" spans="1:7" s="35" customFormat="1" ht="18.95" customHeight="1">
      <c r="A247" s="43">
        <v>1</v>
      </c>
      <c r="B247" s="55" t="s">
        <v>298</v>
      </c>
      <c r="C247" s="43" t="s">
        <v>299</v>
      </c>
      <c r="D247" s="50" t="s">
        <v>300</v>
      </c>
      <c r="E247" s="48">
        <f t="shared" si="3"/>
        <v>46.216999999999999</v>
      </c>
      <c r="F247" s="47">
        <v>1.1299999999999999</v>
      </c>
      <c r="G247" s="48">
        <v>40.9</v>
      </c>
    </row>
    <row r="248" spans="1:7" s="35" customFormat="1" ht="18.95" customHeight="1">
      <c r="A248" s="43">
        <v>2</v>
      </c>
      <c r="B248" s="55" t="s">
        <v>298</v>
      </c>
      <c r="C248" s="43" t="s">
        <v>301</v>
      </c>
      <c r="D248" s="50" t="s">
        <v>300</v>
      </c>
      <c r="E248" s="48">
        <f t="shared" si="3"/>
        <v>62.828000000000003</v>
      </c>
      <c r="F248" s="47">
        <v>1.1299999999999999</v>
      </c>
      <c r="G248" s="48">
        <v>55.6</v>
      </c>
    </row>
    <row r="249" spans="1:7" s="35" customFormat="1" ht="18.95" customHeight="1">
      <c r="A249" s="43">
        <v>3</v>
      </c>
      <c r="B249" s="55" t="s">
        <v>298</v>
      </c>
      <c r="C249" s="43" t="s">
        <v>302</v>
      </c>
      <c r="D249" s="50" t="s">
        <v>300</v>
      </c>
      <c r="E249" s="48">
        <f t="shared" si="3"/>
        <v>92.772999999999996</v>
      </c>
      <c r="F249" s="47">
        <v>1.1299999999999999</v>
      </c>
      <c r="G249" s="48">
        <v>82.1</v>
      </c>
    </row>
    <row r="250" spans="1:7" s="35" customFormat="1" ht="18.95" customHeight="1">
      <c r="A250" s="43">
        <v>4</v>
      </c>
      <c r="B250" s="55" t="s">
        <v>298</v>
      </c>
      <c r="C250" s="43" t="s">
        <v>303</v>
      </c>
      <c r="D250" s="50" t="s">
        <v>300</v>
      </c>
      <c r="E250" s="48">
        <f t="shared" si="3"/>
        <v>125.995</v>
      </c>
      <c r="F250" s="47">
        <v>1.1299999999999999</v>
      </c>
      <c r="G250" s="48">
        <v>111.5</v>
      </c>
    </row>
    <row r="251" spans="1:7" s="35" customFormat="1" ht="18.95" customHeight="1">
      <c r="A251" s="43">
        <v>5</v>
      </c>
      <c r="B251" s="55" t="s">
        <v>298</v>
      </c>
      <c r="C251" s="43" t="s">
        <v>304</v>
      </c>
      <c r="D251" s="50" t="s">
        <v>300</v>
      </c>
      <c r="E251" s="48">
        <f t="shared" si="3"/>
        <v>193.11699999999999</v>
      </c>
      <c r="F251" s="47">
        <v>1.1299999999999999</v>
      </c>
      <c r="G251" s="48">
        <v>170.9</v>
      </c>
    </row>
    <row r="252" spans="1:7" s="35" customFormat="1" ht="18.95" customHeight="1">
      <c r="A252" s="43">
        <v>6</v>
      </c>
      <c r="B252" s="55" t="s">
        <v>298</v>
      </c>
      <c r="C252" s="43" t="s">
        <v>305</v>
      </c>
      <c r="D252" s="50" t="s">
        <v>300</v>
      </c>
      <c r="E252" s="48">
        <f t="shared" si="3"/>
        <v>341.48599999999999</v>
      </c>
      <c r="F252" s="47">
        <v>1.1299999999999999</v>
      </c>
      <c r="G252" s="48">
        <v>302.2</v>
      </c>
    </row>
    <row r="253" spans="1:7" s="35" customFormat="1" ht="18.95" customHeight="1">
      <c r="A253" s="43">
        <v>7</v>
      </c>
      <c r="B253" s="55" t="s">
        <v>298</v>
      </c>
      <c r="C253" s="43" t="s">
        <v>306</v>
      </c>
      <c r="D253" s="50" t="s">
        <v>300</v>
      </c>
      <c r="E253" s="48">
        <f t="shared" si="3"/>
        <v>536.41099999999994</v>
      </c>
      <c r="F253" s="47">
        <v>1.1299999999999999</v>
      </c>
      <c r="G253" s="48">
        <v>474.7</v>
      </c>
    </row>
    <row r="254" spans="1:7" s="35" customFormat="1" ht="18.95" customHeight="1">
      <c r="A254" s="43">
        <v>8</v>
      </c>
      <c r="B254" s="55" t="s">
        <v>298</v>
      </c>
      <c r="C254" s="43" t="s">
        <v>307</v>
      </c>
      <c r="D254" s="50" t="s">
        <v>300</v>
      </c>
      <c r="E254" s="48">
        <f t="shared" si="3"/>
        <v>893.26499999999999</v>
      </c>
      <c r="F254" s="47">
        <v>1.1299999999999999</v>
      </c>
      <c r="G254" s="48">
        <v>790.5</v>
      </c>
    </row>
    <row r="255" spans="1:7" s="35" customFormat="1" ht="18.95" customHeight="1">
      <c r="A255" s="43">
        <v>9</v>
      </c>
      <c r="B255" s="83" t="s">
        <v>308</v>
      </c>
      <c r="C255" s="43" t="s">
        <v>309</v>
      </c>
      <c r="D255" s="50" t="s">
        <v>300</v>
      </c>
      <c r="E255" s="48">
        <f t="shared" si="3"/>
        <v>88.591999999999999</v>
      </c>
      <c r="F255" s="47">
        <v>1.1299999999999999</v>
      </c>
      <c r="G255" s="48">
        <v>78.400000000000006</v>
      </c>
    </row>
    <row r="256" spans="1:7" s="35" customFormat="1" ht="18.95" customHeight="1">
      <c r="A256" s="43">
        <v>10</v>
      </c>
      <c r="B256" s="83" t="s">
        <v>308</v>
      </c>
      <c r="C256" s="43" t="s">
        <v>301</v>
      </c>
      <c r="D256" s="50" t="s">
        <v>300</v>
      </c>
      <c r="E256" s="48">
        <f t="shared" si="3"/>
        <v>109.836</v>
      </c>
      <c r="F256" s="47">
        <v>1.1299999999999999</v>
      </c>
      <c r="G256" s="48">
        <v>97.2</v>
      </c>
    </row>
    <row r="257" spans="1:7" s="35" customFormat="1" ht="18.95" customHeight="1">
      <c r="A257" s="43">
        <v>11</v>
      </c>
      <c r="B257" s="83" t="s">
        <v>308</v>
      </c>
      <c r="C257" s="43" t="s">
        <v>302</v>
      </c>
      <c r="D257" s="50" t="s">
        <v>300</v>
      </c>
      <c r="E257" s="48">
        <f t="shared" si="3"/>
        <v>150.17699999999999</v>
      </c>
      <c r="F257" s="47">
        <v>1.1299999999999999</v>
      </c>
      <c r="G257" s="48">
        <v>132.9</v>
      </c>
    </row>
    <row r="258" spans="1:7" s="35" customFormat="1" ht="18.95" customHeight="1">
      <c r="A258" s="43">
        <v>12</v>
      </c>
      <c r="B258" s="83" t="s">
        <v>308</v>
      </c>
      <c r="C258" s="43" t="s">
        <v>303</v>
      </c>
      <c r="D258" s="50" t="s">
        <v>300</v>
      </c>
      <c r="E258" s="48">
        <f t="shared" si="3"/>
        <v>198.88</v>
      </c>
      <c r="F258" s="47">
        <v>1.1299999999999999</v>
      </c>
      <c r="G258" s="48">
        <v>176</v>
      </c>
    </row>
    <row r="259" spans="1:7" s="35" customFormat="1" ht="18.95" customHeight="1">
      <c r="A259" s="43">
        <v>13</v>
      </c>
      <c r="B259" s="83" t="s">
        <v>308</v>
      </c>
      <c r="C259" s="43" t="s">
        <v>304</v>
      </c>
      <c r="D259" s="50" t="s">
        <v>300</v>
      </c>
      <c r="E259" s="48">
        <f t="shared" si="3"/>
        <v>323.63200000000001</v>
      </c>
      <c r="F259" s="47">
        <v>1.1299999999999999</v>
      </c>
      <c r="G259" s="48">
        <v>286.39999999999998</v>
      </c>
    </row>
    <row r="260" spans="1:7" s="35" customFormat="1" ht="18.95" customHeight="1">
      <c r="A260" s="43">
        <v>14</v>
      </c>
      <c r="B260" s="83" t="s">
        <v>308</v>
      </c>
      <c r="C260" s="43" t="s">
        <v>305</v>
      </c>
      <c r="D260" s="50" t="s">
        <v>300</v>
      </c>
      <c r="E260" s="48">
        <f t="shared" si="3"/>
        <v>487.70800000000003</v>
      </c>
      <c r="F260" s="47">
        <v>1.1299999999999999</v>
      </c>
      <c r="G260" s="48">
        <v>431.6</v>
      </c>
    </row>
    <row r="261" spans="1:7" s="35" customFormat="1" ht="18.95" customHeight="1">
      <c r="A261" s="43">
        <v>15</v>
      </c>
      <c r="B261" s="83" t="s">
        <v>308</v>
      </c>
      <c r="C261" s="43" t="s">
        <v>306</v>
      </c>
      <c r="D261" s="50" t="s">
        <v>300</v>
      </c>
      <c r="E261" s="48">
        <f t="shared" si="3"/>
        <v>685.91</v>
      </c>
      <c r="F261" s="47">
        <v>1.1299999999999999</v>
      </c>
      <c r="G261" s="48">
        <v>607</v>
      </c>
    </row>
    <row r="262" spans="1:7" s="35" customFormat="1" ht="18.95" customHeight="1">
      <c r="A262" s="43">
        <v>16</v>
      </c>
      <c r="B262" s="83" t="s">
        <v>310</v>
      </c>
      <c r="C262" s="43" t="s">
        <v>304</v>
      </c>
      <c r="D262" s="50" t="s">
        <v>300</v>
      </c>
      <c r="E262" s="48">
        <f t="shared" si="3"/>
        <v>627.48900000000003</v>
      </c>
      <c r="F262" s="47">
        <v>1.1299999999999999</v>
      </c>
      <c r="G262" s="48">
        <v>555.29999999999995</v>
      </c>
    </row>
    <row r="263" spans="1:7" s="35" customFormat="1" ht="18.95" customHeight="1">
      <c r="A263" s="43">
        <v>17</v>
      </c>
      <c r="B263" s="83" t="s">
        <v>310</v>
      </c>
      <c r="C263" s="43" t="s">
        <v>305</v>
      </c>
      <c r="D263" s="50" t="s">
        <v>300</v>
      </c>
      <c r="E263" s="48">
        <f t="shared" si="3"/>
        <v>851.56799999999998</v>
      </c>
      <c r="F263" s="47">
        <v>1.1299999999999999</v>
      </c>
      <c r="G263" s="48">
        <v>753.6</v>
      </c>
    </row>
    <row r="264" spans="1:7" s="35" customFormat="1" ht="18.95" customHeight="1">
      <c r="A264" s="43">
        <v>18</v>
      </c>
      <c r="B264" s="83" t="s">
        <v>310</v>
      </c>
      <c r="C264" s="43" t="s">
        <v>306</v>
      </c>
      <c r="D264" s="50" t="s">
        <v>300</v>
      </c>
      <c r="E264" s="48">
        <f t="shared" si="3"/>
        <v>1280.29</v>
      </c>
      <c r="F264" s="47">
        <v>1.1299999999999999</v>
      </c>
      <c r="G264" s="48">
        <v>1133</v>
      </c>
    </row>
    <row r="265" spans="1:7" s="35" customFormat="1" ht="18.95" customHeight="1">
      <c r="A265" s="43">
        <v>19</v>
      </c>
      <c r="B265" s="83" t="s">
        <v>310</v>
      </c>
      <c r="C265" s="43" t="s">
        <v>307</v>
      </c>
      <c r="D265" s="50" t="s">
        <v>300</v>
      </c>
      <c r="E265" s="48">
        <f t="shared" si="3"/>
        <v>1942.47</v>
      </c>
      <c r="F265" s="47">
        <v>1.1299999999999999</v>
      </c>
      <c r="G265" s="48">
        <v>1719</v>
      </c>
    </row>
    <row r="266" spans="1:7" s="35" customFormat="1" ht="18.95" customHeight="1">
      <c r="A266" s="43">
        <v>20</v>
      </c>
      <c r="B266" s="83" t="s">
        <v>310</v>
      </c>
      <c r="C266" s="43" t="s">
        <v>311</v>
      </c>
      <c r="D266" s="50" t="s">
        <v>300</v>
      </c>
      <c r="E266" s="48">
        <f t="shared" si="3"/>
        <v>2351.5300000000002</v>
      </c>
      <c r="F266" s="47">
        <v>1.1299999999999999</v>
      </c>
      <c r="G266" s="48">
        <v>2081</v>
      </c>
    </row>
    <row r="267" spans="1:7" s="35" customFormat="1" ht="18.95" customHeight="1">
      <c r="A267" s="43">
        <v>21</v>
      </c>
      <c r="B267" s="83" t="s">
        <v>310</v>
      </c>
      <c r="C267" s="43" t="s">
        <v>312</v>
      </c>
      <c r="D267" s="50" t="s">
        <v>300</v>
      </c>
      <c r="E267" s="48">
        <f t="shared" si="3"/>
        <v>2741.38</v>
      </c>
      <c r="F267" s="47">
        <v>1.1299999999999999</v>
      </c>
      <c r="G267" s="48">
        <v>2426</v>
      </c>
    </row>
    <row r="268" spans="1:7" s="35" customFormat="1" ht="18.95" customHeight="1">
      <c r="A268" s="43">
        <v>22</v>
      </c>
      <c r="B268" s="49" t="s">
        <v>313</v>
      </c>
      <c r="C268" s="45" t="s">
        <v>314</v>
      </c>
      <c r="D268" s="50" t="s">
        <v>170</v>
      </c>
      <c r="E268" s="48">
        <f t="shared" si="3"/>
        <v>2094.3984999999998</v>
      </c>
      <c r="F268" s="47">
        <v>1.1299999999999999</v>
      </c>
      <c r="G268" s="48">
        <v>1853.45</v>
      </c>
    </row>
    <row r="269" spans="1:7" s="35" customFormat="1" ht="18.95" customHeight="1">
      <c r="A269" s="43">
        <v>23</v>
      </c>
      <c r="B269" s="85" t="s">
        <v>315</v>
      </c>
      <c r="C269" s="45" t="s">
        <v>316</v>
      </c>
      <c r="D269" s="50" t="s">
        <v>186</v>
      </c>
      <c r="E269" s="48">
        <f t="shared" si="3"/>
        <v>37.018799999999999</v>
      </c>
      <c r="F269" s="47">
        <v>1.1299999999999999</v>
      </c>
      <c r="G269" s="48">
        <v>32.76</v>
      </c>
    </row>
    <row r="270" spans="1:7" s="35" customFormat="1" ht="18.95" customHeight="1">
      <c r="A270" s="43">
        <v>24</v>
      </c>
      <c r="B270" s="85" t="s">
        <v>317</v>
      </c>
      <c r="C270" s="45" t="s">
        <v>318</v>
      </c>
      <c r="D270" s="50" t="s">
        <v>186</v>
      </c>
      <c r="E270" s="48">
        <f t="shared" si="3"/>
        <v>63.313899999999997</v>
      </c>
      <c r="F270" s="47">
        <v>1.1299999999999999</v>
      </c>
      <c r="G270" s="48">
        <v>56.03</v>
      </c>
    </row>
    <row r="271" spans="1:7" s="35" customFormat="1" ht="18.95" customHeight="1">
      <c r="A271" s="43">
        <v>25</v>
      </c>
      <c r="B271" s="85" t="s">
        <v>319</v>
      </c>
      <c r="C271" s="45" t="s">
        <v>320</v>
      </c>
      <c r="D271" s="50" t="s">
        <v>104</v>
      </c>
      <c r="E271" s="48">
        <f t="shared" si="3"/>
        <v>1850.8608999999999</v>
      </c>
      <c r="F271" s="47">
        <v>1.1299999999999999</v>
      </c>
      <c r="G271" s="48">
        <v>1637.93</v>
      </c>
    </row>
    <row r="272" spans="1:7" s="35" customFormat="1" ht="18.95" customHeight="1">
      <c r="A272" s="43">
        <v>26</v>
      </c>
      <c r="B272" s="85" t="s">
        <v>321</v>
      </c>
      <c r="C272" s="45" t="s">
        <v>322</v>
      </c>
      <c r="D272" s="50" t="s">
        <v>186</v>
      </c>
      <c r="E272" s="48">
        <f t="shared" si="3"/>
        <v>40.329700000000003</v>
      </c>
      <c r="F272" s="47">
        <v>1.1299999999999999</v>
      </c>
      <c r="G272" s="48">
        <v>35.69</v>
      </c>
    </row>
    <row r="273" spans="1:9" s="35" customFormat="1" ht="18.95" customHeight="1">
      <c r="A273" s="43">
        <v>27</v>
      </c>
      <c r="B273" s="85" t="s">
        <v>323</v>
      </c>
      <c r="C273" s="45" t="s">
        <v>322</v>
      </c>
      <c r="D273" s="50" t="s">
        <v>186</v>
      </c>
      <c r="E273" s="48">
        <f t="shared" si="3"/>
        <v>45.2</v>
      </c>
      <c r="F273" s="47">
        <v>1.1299999999999999</v>
      </c>
      <c r="G273" s="48">
        <v>40</v>
      </c>
    </row>
    <row r="274" spans="1:9" s="35" customFormat="1" ht="18.95" customHeight="1">
      <c r="A274" s="43">
        <v>22</v>
      </c>
      <c r="B274" s="49" t="s">
        <v>324</v>
      </c>
      <c r="C274" s="45" t="s">
        <v>325</v>
      </c>
      <c r="D274" s="50" t="s">
        <v>186</v>
      </c>
      <c r="E274" s="48">
        <f>F274*G274</f>
        <v>146.12029999999999</v>
      </c>
      <c r="F274" s="47">
        <v>1.1299999999999999</v>
      </c>
      <c r="G274" s="48">
        <v>129.31</v>
      </c>
    </row>
    <row r="275" spans="1:9" s="35" customFormat="1" ht="18.95" customHeight="1">
      <c r="A275" s="43">
        <v>23</v>
      </c>
      <c r="B275" s="49" t="s">
        <v>326</v>
      </c>
      <c r="C275" s="45" t="s">
        <v>325</v>
      </c>
      <c r="D275" s="50" t="s">
        <v>186</v>
      </c>
      <c r="E275" s="48">
        <f t="shared" ref="E275:E287" si="4">F275*G275</f>
        <v>126.6391</v>
      </c>
      <c r="F275" s="47">
        <v>1.1299999999999999</v>
      </c>
      <c r="G275" s="48">
        <v>112.07</v>
      </c>
    </row>
    <row r="276" spans="1:9" s="35" customFormat="1" ht="18.95" customHeight="1">
      <c r="A276" s="43">
        <v>24</v>
      </c>
      <c r="B276" s="49" t="s">
        <v>327</v>
      </c>
      <c r="C276" s="45" t="s">
        <v>328</v>
      </c>
      <c r="D276" s="49" t="s">
        <v>134</v>
      </c>
      <c r="E276" s="48">
        <f t="shared" si="4"/>
        <v>180.2124</v>
      </c>
      <c r="F276" s="47">
        <v>1.1299999999999999</v>
      </c>
      <c r="G276" s="48">
        <v>159.47999999999999</v>
      </c>
    </row>
    <row r="277" spans="1:9" s="35" customFormat="1" ht="18.95" customHeight="1">
      <c r="A277" s="43">
        <v>25</v>
      </c>
      <c r="B277" s="49" t="s">
        <v>329</v>
      </c>
      <c r="C277" s="45" t="s">
        <v>330</v>
      </c>
      <c r="D277" s="49" t="s">
        <v>134</v>
      </c>
      <c r="E277" s="48">
        <f t="shared" si="4"/>
        <v>189.953</v>
      </c>
      <c r="F277" s="47">
        <v>1.1299999999999999</v>
      </c>
      <c r="G277" s="48">
        <v>168.1</v>
      </c>
    </row>
    <row r="278" spans="1:9" s="35" customFormat="1" ht="18.95" customHeight="1">
      <c r="A278" s="43">
        <v>26</v>
      </c>
      <c r="B278" s="49" t="s">
        <v>331</v>
      </c>
      <c r="C278" s="45" t="s">
        <v>332</v>
      </c>
      <c r="D278" s="49" t="s">
        <v>134</v>
      </c>
      <c r="E278" s="48">
        <f t="shared" si="4"/>
        <v>50.657899999999998</v>
      </c>
      <c r="F278" s="47">
        <v>1.1299999999999999</v>
      </c>
      <c r="G278" s="48">
        <v>44.83</v>
      </c>
    </row>
    <row r="279" spans="1:9" s="35" customFormat="1" ht="18.95" customHeight="1">
      <c r="A279" s="43">
        <v>27</v>
      </c>
      <c r="B279" s="55" t="s">
        <v>333</v>
      </c>
      <c r="C279" s="43"/>
      <c r="D279" s="55" t="s">
        <v>289</v>
      </c>
      <c r="E279" s="48">
        <f t="shared" si="4"/>
        <v>633.18420000000003</v>
      </c>
      <c r="F279" s="47">
        <v>1.1299999999999999</v>
      </c>
      <c r="G279" s="48">
        <v>560.34</v>
      </c>
    </row>
    <row r="280" spans="1:9" s="35" customFormat="1" ht="18.95" customHeight="1">
      <c r="A280" s="43">
        <v>28</v>
      </c>
      <c r="B280" s="55" t="s">
        <v>334</v>
      </c>
      <c r="C280" s="43" t="s">
        <v>335</v>
      </c>
      <c r="D280" s="55" t="s">
        <v>289</v>
      </c>
      <c r="E280" s="48">
        <f t="shared" si="4"/>
        <v>340.9436</v>
      </c>
      <c r="F280" s="47">
        <v>1.1299999999999999</v>
      </c>
      <c r="G280" s="48">
        <v>301.72000000000003</v>
      </c>
    </row>
    <row r="281" spans="1:9" s="35" customFormat="1" ht="18.95" customHeight="1">
      <c r="A281" s="43">
        <v>29</v>
      </c>
      <c r="B281" s="55" t="s">
        <v>334</v>
      </c>
      <c r="C281" s="43" t="s">
        <v>336</v>
      </c>
      <c r="D281" s="55" t="s">
        <v>289</v>
      </c>
      <c r="E281" s="48">
        <f t="shared" si="4"/>
        <v>482.1936</v>
      </c>
      <c r="F281" s="47">
        <v>1.1299999999999999</v>
      </c>
      <c r="G281" s="48">
        <v>426.72</v>
      </c>
    </row>
    <row r="282" spans="1:9" s="35" customFormat="1" ht="18.95" customHeight="1">
      <c r="A282" s="43">
        <v>30</v>
      </c>
      <c r="B282" s="55" t="s">
        <v>337</v>
      </c>
      <c r="C282" s="43"/>
      <c r="D282" s="55" t="s">
        <v>289</v>
      </c>
      <c r="E282" s="48">
        <f t="shared" si="4"/>
        <v>208.4624</v>
      </c>
      <c r="F282" s="47">
        <v>1.1299999999999999</v>
      </c>
      <c r="G282" s="48">
        <v>184.48</v>
      </c>
    </row>
    <row r="283" spans="1:9" s="35" customFormat="1" ht="18.95" customHeight="1">
      <c r="A283" s="43">
        <v>31</v>
      </c>
      <c r="B283" s="49" t="s">
        <v>338</v>
      </c>
      <c r="C283" s="45" t="s">
        <v>339</v>
      </c>
      <c r="D283" s="50" t="s">
        <v>170</v>
      </c>
      <c r="E283" s="48">
        <f t="shared" si="4"/>
        <v>174.99700000000001</v>
      </c>
      <c r="F283" s="47">
        <v>1.03</v>
      </c>
      <c r="G283" s="48">
        <v>169.9</v>
      </c>
    </row>
    <row r="284" spans="1:9" s="35" customFormat="1" ht="18.95" customHeight="1">
      <c r="A284" s="43">
        <v>32</v>
      </c>
      <c r="B284" s="49" t="s">
        <v>340</v>
      </c>
      <c r="C284" s="45" t="s">
        <v>341</v>
      </c>
      <c r="D284" s="50" t="s">
        <v>342</v>
      </c>
      <c r="E284" s="48">
        <f t="shared" si="4"/>
        <v>4474.8</v>
      </c>
      <c r="F284" s="47">
        <v>1.1299999999999999</v>
      </c>
      <c r="G284" s="48">
        <v>3960</v>
      </c>
    </row>
    <row r="285" spans="1:9" s="35" customFormat="1" ht="18.95" customHeight="1">
      <c r="A285" s="43">
        <v>33</v>
      </c>
      <c r="B285" s="49" t="s">
        <v>340</v>
      </c>
      <c r="C285" s="45" t="s">
        <v>343</v>
      </c>
      <c r="D285" s="50" t="s">
        <v>342</v>
      </c>
      <c r="E285" s="48">
        <f t="shared" si="4"/>
        <v>4587.8</v>
      </c>
      <c r="F285" s="47">
        <v>1.1299999999999999</v>
      </c>
      <c r="G285" s="48">
        <v>4060</v>
      </c>
    </row>
    <row r="286" spans="1:9" s="35" customFormat="1" ht="18.95" customHeight="1">
      <c r="A286" s="43">
        <v>34</v>
      </c>
      <c r="B286" s="49" t="s">
        <v>344</v>
      </c>
      <c r="C286" s="45" t="s">
        <v>345</v>
      </c>
      <c r="D286" s="50" t="s">
        <v>342</v>
      </c>
      <c r="E286" s="48">
        <f t="shared" si="4"/>
        <v>5785.6</v>
      </c>
      <c r="F286" s="47">
        <v>1.1299999999999999</v>
      </c>
      <c r="G286" s="48">
        <v>5120</v>
      </c>
      <c r="I286" s="38"/>
    </row>
    <row r="287" spans="1:9" s="35" customFormat="1" ht="18.95" customHeight="1">
      <c r="A287" s="43">
        <v>35</v>
      </c>
      <c r="B287" s="49" t="s">
        <v>346</v>
      </c>
      <c r="C287" s="45"/>
      <c r="D287" s="50" t="s">
        <v>342</v>
      </c>
      <c r="E287" s="48">
        <f t="shared" si="4"/>
        <v>7028.6</v>
      </c>
      <c r="F287" s="47">
        <v>1.1299999999999999</v>
      </c>
      <c r="G287" s="48">
        <v>6220</v>
      </c>
      <c r="I287" s="38"/>
    </row>
    <row r="288" spans="1:9" ht="14.25">
      <c r="B288" s="86" t="s">
        <v>347</v>
      </c>
      <c r="C288" s="87"/>
      <c r="D288" s="87"/>
      <c r="E288" s="88"/>
      <c r="F288" s="88"/>
      <c r="G288" s="88"/>
    </row>
    <row r="289" spans="1:7" ht="14.25">
      <c r="B289" s="86" t="s">
        <v>348</v>
      </c>
      <c r="C289" s="87"/>
      <c r="D289" s="87"/>
      <c r="E289" s="88"/>
      <c r="F289" s="88"/>
      <c r="G289" s="88"/>
    </row>
    <row r="290" spans="1:7" ht="21" customHeight="1">
      <c r="A290" s="89"/>
      <c r="B290" s="104" t="s">
        <v>349</v>
      </c>
      <c r="C290" s="104"/>
      <c r="D290" s="104"/>
      <c r="E290" s="104"/>
      <c r="F290" s="104"/>
      <c r="G290" s="104"/>
    </row>
    <row r="291" spans="1:7" ht="15" customHeight="1">
      <c r="B291" s="105"/>
      <c r="C291" s="105"/>
      <c r="D291" s="105"/>
      <c r="E291" s="105"/>
      <c r="F291" s="105"/>
      <c r="G291" s="105"/>
    </row>
    <row r="292" spans="1:7" ht="14.25">
      <c r="A292" s="106" t="s">
        <v>676</v>
      </c>
      <c r="B292" s="106"/>
      <c r="C292" s="106"/>
      <c r="D292" s="106"/>
      <c r="E292" s="106"/>
      <c r="F292" s="106"/>
      <c r="G292" s="106"/>
    </row>
  </sheetData>
  <mergeCells count="20"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  <mergeCell ref="A165:G165"/>
    <mergeCell ref="A199:G199"/>
    <mergeCell ref="A222:G222"/>
    <mergeCell ref="A223:G223"/>
    <mergeCell ref="A239:G239"/>
    <mergeCell ref="A1:G1"/>
    <mergeCell ref="A4:G4"/>
    <mergeCell ref="D66:G66"/>
    <mergeCell ref="D114:G114"/>
    <mergeCell ref="A135:G135"/>
  </mergeCells>
  <phoneticPr fontId="20" type="noConversion"/>
  <printOptions horizontalCentered="1"/>
  <pageMargins left="0.47244094488188998" right="0.31496062992126" top="1.02362204724409" bottom="0.82677165354330695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5"/>
  <sheetViews>
    <sheetView tabSelected="1" workbookViewId="0">
      <pane ySplit="3" topLeftCell="A58" activePane="bottomLeft" state="frozen"/>
      <selection pane="bottomLeft" activeCell="L87" sqref="L87"/>
    </sheetView>
  </sheetViews>
  <sheetFormatPr defaultColWidth="8.75" defaultRowHeight="14.2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37" customWidth="1"/>
    <col min="6" max="6" width="0.125" style="37" customWidth="1"/>
    <col min="7" max="7" width="11.5" style="37" customWidth="1"/>
    <col min="9" max="9" width="12.25" customWidth="1"/>
  </cols>
  <sheetData>
    <row r="1" spans="1:12" s="35" customFormat="1" ht="33.75" customHeight="1">
      <c r="A1" s="94" t="s">
        <v>675</v>
      </c>
      <c r="B1" s="94"/>
      <c r="C1" s="95"/>
      <c r="D1" s="94"/>
      <c r="E1" s="94"/>
      <c r="F1" s="94"/>
      <c r="G1" s="94"/>
      <c r="H1" s="38"/>
      <c r="I1" s="51"/>
      <c r="J1" s="51"/>
      <c r="K1" s="51"/>
      <c r="L1" s="51"/>
    </row>
    <row r="2" spans="1:12" s="35" customFormat="1" ht="22.5" customHeight="1">
      <c r="A2" s="107" t="s">
        <v>0</v>
      </c>
      <c r="B2" s="108" t="s">
        <v>1</v>
      </c>
      <c r="C2" s="109" t="s">
        <v>2</v>
      </c>
      <c r="D2" s="108" t="s">
        <v>3</v>
      </c>
      <c r="E2" s="120" t="s">
        <v>4</v>
      </c>
      <c r="F2" s="39"/>
      <c r="G2" s="122" t="s">
        <v>350</v>
      </c>
      <c r="H2" s="38"/>
      <c r="I2" s="51"/>
      <c r="J2" s="51"/>
      <c r="K2" s="51"/>
      <c r="L2" s="51"/>
    </row>
    <row r="3" spans="1:12" s="35" customFormat="1" ht="26.25" customHeight="1">
      <c r="A3" s="107"/>
      <c r="B3" s="108"/>
      <c r="C3" s="109"/>
      <c r="D3" s="108"/>
      <c r="E3" s="121"/>
      <c r="F3" s="24" t="s">
        <v>6</v>
      </c>
      <c r="G3" s="123"/>
      <c r="H3" s="38"/>
      <c r="I3" s="51"/>
      <c r="J3" s="51"/>
      <c r="K3" s="51"/>
      <c r="L3" s="51"/>
    </row>
    <row r="4" spans="1:12" ht="20.100000000000001" customHeight="1">
      <c r="A4" s="115" t="s">
        <v>351</v>
      </c>
      <c r="B4" s="115"/>
      <c r="C4" s="115"/>
      <c r="D4" s="115"/>
      <c r="E4" s="116"/>
      <c r="F4" s="116"/>
      <c r="G4" s="116"/>
    </row>
    <row r="5" spans="1:12" s="35" customFormat="1" ht="18.95" customHeight="1">
      <c r="A5" s="117" t="s">
        <v>352</v>
      </c>
      <c r="B5" s="117"/>
      <c r="C5" s="118"/>
      <c r="D5" s="117"/>
      <c r="E5" s="42"/>
      <c r="F5" s="42"/>
      <c r="G5" s="42"/>
      <c r="H5" s="38"/>
      <c r="I5" s="51"/>
      <c r="J5" s="51"/>
      <c r="K5" s="51"/>
      <c r="L5" s="51"/>
    </row>
    <row r="6" spans="1:12" s="35" customFormat="1" ht="18.95" customHeight="1">
      <c r="A6" s="43">
        <v>1</v>
      </c>
      <c r="B6" s="44" t="s">
        <v>353</v>
      </c>
      <c r="C6" s="45" t="s">
        <v>354</v>
      </c>
      <c r="D6" s="44" t="s">
        <v>295</v>
      </c>
      <c r="E6" s="46">
        <f t="shared" ref="E6:E37" si="0">G6*F6</f>
        <v>237.3</v>
      </c>
      <c r="F6" s="47">
        <v>1.1299999999999999</v>
      </c>
      <c r="G6" s="48">
        <v>210</v>
      </c>
      <c r="H6" s="38"/>
      <c r="I6" s="51"/>
      <c r="J6" s="51"/>
      <c r="K6" s="51"/>
      <c r="L6" s="51"/>
    </row>
    <row r="7" spans="1:12" s="35" customFormat="1" ht="18.95" customHeight="1">
      <c r="A7" s="43">
        <v>2</v>
      </c>
      <c r="B7" s="44" t="s">
        <v>353</v>
      </c>
      <c r="C7" s="45" t="s">
        <v>355</v>
      </c>
      <c r="D7" s="44" t="s">
        <v>295</v>
      </c>
      <c r="E7" s="46">
        <f t="shared" si="0"/>
        <v>107.35</v>
      </c>
      <c r="F7" s="47">
        <v>1.1299999999999999</v>
      </c>
      <c r="G7" s="48">
        <v>95</v>
      </c>
      <c r="H7" s="38"/>
      <c r="I7" s="51"/>
      <c r="J7" s="51"/>
      <c r="K7" s="51"/>
      <c r="L7" s="51"/>
    </row>
    <row r="8" spans="1:12" s="35" customFormat="1" ht="18.95" customHeight="1">
      <c r="A8" s="43">
        <v>3</v>
      </c>
      <c r="B8" s="44" t="s">
        <v>353</v>
      </c>
      <c r="C8" s="45" t="s">
        <v>356</v>
      </c>
      <c r="D8" s="44" t="s">
        <v>295</v>
      </c>
      <c r="E8" s="46">
        <f t="shared" si="0"/>
        <v>54.24</v>
      </c>
      <c r="F8" s="47">
        <v>1.1299999999999999</v>
      </c>
      <c r="G8" s="48">
        <v>48</v>
      </c>
      <c r="H8" s="38"/>
      <c r="I8" s="51"/>
      <c r="J8" s="51"/>
      <c r="K8" s="51"/>
      <c r="L8" s="51"/>
    </row>
    <row r="9" spans="1:12" s="35" customFormat="1" ht="18.95" customHeight="1">
      <c r="A9" s="43">
        <v>4</v>
      </c>
      <c r="B9" s="44" t="s">
        <v>357</v>
      </c>
      <c r="C9" s="45" t="s">
        <v>358</v>
      </c>
      <c r="D9" s="44" t="s">
        <v>295</v>
      </c>
      <c r="E9" s="46">
        <f t="shared" si="0"/>
        <v>141.25</v>
      </c>
      <c r="F9" s="47">
        <v>1.1299999999999999</v>
      </c>
      <c r="G9" s="48">
        <v>125</v>
      </c>
      <c r="H9" s="38"/>
      <c r="I9" s="51"/>
      <c r="J9" s="51"/>
      <c r="K9" s="51"/>
      <c r="L9" s="51"/>
    </row>
    <row r="10" spans="1:12" s="35" customFormat="1" ht="18.95" customHeight="1">
      <c r="A10" s="43">
        <v>5</v>
      </c>
      <c r="B10" s="44" t="s">
        <v>357</v>
      </c>
      <c r="C10" s="45" t="s">
        <v>359</v>
      </c>
      <c r="D10" s="44" t="s">
        <v>295</v>
      </c>
      <c r="E10" s="46">
        <f t="shared" si="0"/>
        <v>209.05</v>
      </c>
      <c r="F10" s="47">
        <v>1.1299999999999999</v>
      </c>
      <c r="G10" s="48">
        <v>185</v>
      </c>
      <c r="H10" s="38"/>
      <c r="I10" s="51"/>
      <c r="J10" s="51"/>
      <c r="K10" s="51"/>
      <c r="L10" s="51"/>
    </row>
    <row r="11" spans="1:12" s="35" customFormat="1" ht="18.95" customHeight="1">
      <c r="A11" s="43">
        <v>6</v>
      </c>
      <c r="B11" s="44" t="s">
        <v>360</v>
      </c>
      <c r="C11" s="45" t="s">
        <v>361</v>
      </c>
      <c r="D11" s="44" t="s">
        <v>111</v>
      </c>
      <c r="E11" s="46">
        <f t="shared" si="0"/>
        <v>62.15</v>
      </c>
      <c r="F11" s="47">
        <v>1.1299999999999999</v>
      </c>
      <c r="G11" s="48">
        <v>55</v>
      </c>
      <c r="H11" s="38"/>
      <c r="I11" s="51"/>
      <c r="J11" s="51"/>
      <c r="K11" s="51"/>
      <c r="L11" s="51"/>
    </row>
    <row r="12" spans="1:12" s="35" customFormat="1" ht="18.95" customHeight="1">
      <c r="A12" s="43">
        <v>7</v>
      </c>
      <c r="B12" s="44" t="s">
        <v>362</v>
      </c>
      <c r="C12" s="45" t="s">
        <v>363</v>
      </c>
      <c r="D12" s="44" t="s">
        <v>111</v>
      </c>
      <c r="E12" s="46">
        <f t="shared" si="0"/>
        <v>197.75</v>
      </c>
      <c r="F12" s="47">
        <v>1.1299999999999999</v>
      </c>
      <c r="G12" s="48">
        <v>175</v>
      </c>
      <c r="H12" s="38"/>
      <c r="I12" s="51"/>
      <c r="J12" s="51"/>
      <c r="K12" s="51"/>
      <c r="L12" s="51"/>
    </row>
    <row r="13" spans="1:12" s="35" customFormat="1" ht="18.95" customHeight="1">
      <c r="A13" s="43">
        <v>8</v>
      </c>
      <c r="B13" s="44" t="s">
        <v>364</v>
      </c>
      <c r="C13" s="45" t="s">
        <v>365</v>
      </c>
      <c r="D13" s="44" t="s">
        <v>295</v>
      </c>
      <c r="E13" s="46">
        <f t="shared" si="0"/>
        <v>11.074</v>
      </c>
      <c r="F13" s="47">
        <v>1.1299999999999999</v>
      </c>
      <c r="G13" s="48">
        <v>9.8000000000000007</v>
      </c>
      <c r="H13" s="38"/>
      <c r="I13" s="51"/>
      <c r="J13" s="51"/>
      <c r="K13" s="51"/>
      <c r="L13" s="51"/>
    </row>
    <row r="14" spans="1:12" s="35" customFormat="1" ht="18.95" customHeight="1">
      <c r="A14" s="43">
        <v>9</v>
      </c>
      <c r="B14" s="44" t="s">
        <v>364</v>
      </c>
      <c r="C14" s="45" t="s">
        <v>366</v>
      </c>
      <c r="D14" s="44" t="s">
        <v>295</v>
      </c>
      <c r="E14" s="46">
        <f t="shared" si="0"/>
        <v>12.994999999999999</v>
      </c>
      <c r="F14" s="47">
        <v>1.1299999999999999</v>
      </c>
      <c r="G14" s="48">
        <v>11.5</v>
      </c>
      <c r="H14" s="38"/>
      <c r="I14" s="51"/>
      <c r="J14" s="51"/>
      <c r="K14" s="51"/>
      <c r="L14" s="51"/>
    </row>
    <row r="15" spans="1:12" s="35" customFormat="1" ht="18.95" customHeight="1">
      <c r="A15" s="43">
        <v>10</v>
      </c>
      <c r="B15" s="44" t="s">
        <v>364</v>
      </c>
      <c r="C15" s="45" t="s">
        <v>367</v>
      </c>
      <c r="D15" s="44" t="s">
        <v>295</v>
      </c>
      <c r="E15" s="46">
        <f t="shared" si="0"/>
        <v>21.47</v>
      </c>
      <c r="F15" s="47">
        <v>1.1299999999999999</v>
      </c>
      <c r="G15" s="48">
        <v>19</v>
      </c>
      <c r="H15" s="38"/>
      <c r="I15" s="51"/>
      <c r="J15" s="51"/>
      <c r="K15" s="51"/>
      <c r="L15" s="51"/>
    </row>
    <row r="16" spans="1:12" s="35" customFormat="1" ht="18.95" customHeight="1">
      <c r="A16" s="43">
        <v>11</v>
      </c>
      <c r="B16" s="44" t="s">
        <v>364</v>
      </c>
      <c r="C16" s="45" t="s">
        <v>368</v>
      </c>
      <c r="D16" s="44" t="s">
        <v>295</v>
      </c>
      <c r="E16" s="46">
        <f t="shared" si="0"/>
        <v>29.38</v>
      </c>
      <c r="F16" s="47">
        <v>1.1299999999999999</v>
      </c>
      <c r="G16" s="48">
        <v>26</v>
      </c>
      <c r="H16" s="38"/>
      <c r="I16" s="51"/>
      <c r="J16" s="51"/>
      <c r="K16" s="51"/>
      <c r="L16" s="51"/>
    </row>
    <row r="17" spans="1:12" s="35" customFormat="1" ht="18.95" customHeight="1">
      <c r="A17" s="43">
        <v>12</v>
      </c>
      <c r="B17" s="44" t="s">
        <v>364</v>
      </c>
      <c r="C17" s="45" t="s">
        <v>369</v>
      </c>
      <c r="D17" s="44" t="s">
        <v>295</v>
      </c>
      <c r="E17" s="46">
        <f t="shared" si="0"/>
        <v>62.15</v>
      </c>
      <c r="F17" s="47">
        <v>1.1299999999999999</v>
      </c>
      <c r="G17" s="48">
        <v>55</v>
      </c>
      <c r="H17" s="38"/>
      <c r="I17" s="51"/>
      <c r="J17" s="51"/>
      <c r="K17" s="51"/>
      <c r="L17" s="51"/>
    </row>
    <row r="18" spans="1:12" s="35" customFormat="1" ht="18.95" customHeight="1">
      <c r="A18" s="43">
        <v>13</v>
      </c>
      <c r="B18" s="44" t="s">
        <v>364</v>
      </c>
      <c r="C18" s="45" t="s">
        <v>370</v>
      </c>
      <c r="D18" s="44" t="s">
        <v>295</v>
      </c>
      <c r="E18" s="46">
        <f t="shared" si="0"/>
        <v>175.15</v>
      </c>
      <c r="F18" s="47">
        <v>1.1299999999999999</v>
      </c>
      <c r="G18" s="48">
        <v>155</v>
      </c>
      <c r="H18" s="38"/>
      <c r="I18" s="51"/>
      <c r="J18" s="51"/>
      <c r="K18" s="51"/>
      <c r="L18" s="51"/>
    </row>
    <row r="19" spans="1:12" s="35" customFormat="1" ht="18.95" customHeight="1">
      <c r="A19" s="43">
        <v>14</v>
      </c>
      <c r="B19" s="44" t="s">
        <v>364</v>
      </c>
      <c r="C19" s="45" t="s">
        <v>371</v>
      </c>
      <c r="D19" s="44" t="s">
        <v>295</v>
      </c>
      <c r="E19" s="46">
        <f t="shared" si="0"/>
        <v>242.95</v>
      </c>
      <c r="F19" s="47">
        <v>1.1299999999999999</v>
      </c>
      <c r="G19" s="48">
        <v>215</v>
      </c>
      <c r="H19" s="38"/>
      <c r="I19" s="51"/>
      <c r="J19" s="51"/>
      <c r="K19" s="51"/>
      <c r="L19" s="51"/>
    </row>
    <row r="20" spans="1:12" s="35" customFormat="1" ht="18.95" customHeight="1">
      <c r="A20" s="43">
        <v>15</v>
      </c>
      <c r="B20" s="44" t="s">
        <v>372</v>
      </c>
      <c r="C20" s="45" t="s">
        <v>373</v>
      </c>
      <c r="D20" s="44" t="s">
        <v>295</v>
      </c>
      <c r="E20" s="46">
        <f t="shared" si="0"/>
        <v>112.435</v>
      </c>
      <c r="F20" s="47">
        <v>1.1299999999999999</v>
      </c>
      <c r="G20" s="48">
        <v>99.5</v>
      </c>
      <c r="H20" s="38"/>
      <c r="I20" s="51"/>
      <c r="J20" s="51"/>
      <c r="K20" s="51"/>
      <c r="L20" s="51"/>
    </row>
    <row r="21" spans="1:12" s="35" customFormat="1" ht="18.95" customHeight="1">
      <c r="A21" s="43">
        <v>16</v>
      </c>
      <c r="B21" s="44" t="s">
        <v>372</v>
      </c>
      <c r="C21" s="45" t="s">
        <v>374</v>
      </c>
      <c r="D21" s="44" t="s">
        <v>295</v>
      </c>
      <c r="E21" s="46">
        <f t="shared" si="0"/>
        <v>267.81</v>
      </c>
      <c r="F21" s="47">
        <v>1.1299999999999999</v>
      </c>
      <c r="G21" s="48">
        <v>237</v>
      </c>
      <c r="H21" s="38"/>
      <c r="I21" s="51"/>
      <c r="J21" s="51"/>
      <c r="K21" s="51"/>
      <c r="L21" s="51"/>
    </row>
    <row r="22" spans="1:12" s="35" customFormat="1" ht="18.95" customHeight="1">
      <c r="A22" s="43">
        <v>17</v>
      </c>
      <c r="B22" s="44" t="s">
        <v>372</v>
      </c>
      <c r="C22" s="45" t="s">
        <v>375</v>
      </c>
      <c r="D22" s="44" t="s">
        <v>295</v>
      </c>
      <c r="E22" s="46">
        <f t="shared" si="0"/>
        <v>378.55</v>
      </c>
      <c r="F22" s="47">
        <v>1.1299999999999999</v>
      </c>
      <c r="G22" s="48">
        <v>335</v>
      </c>
      <c r="H22" s="38"/>
      <c r="I22" s="51"/>
      <c r="J22" s="51"/>
      <c r="K22" s="51"/>
      <c r="L22" s="51"/>
    </row>
    <row r="23" spans="1:12" s="35" customFormat="1" ht="18.95" customHeight="1">
      <c r="A23" s="43">
        <v>18</v>
      </c>
      <c r="B23" s="44" t="s">
        <v>376</v>
      </c>
      <c r="C23" s="45" t="s">
        <v>377</v>
      </c>
      <c r="D23" s="44" t="s">
        <v>295</v>
      </c>
      <c r="E23" s="46">
        <f t="shared" si="0"/>
        <v>3.9550000000000001</v>
      </c>
      <c r="F23" s="47">
        <v>1.1299999999999999</v>
      </c>
      <c r="G23" s="48">
        <v>3.5</v>
      </c>
      <c r="H23" s="38"/>
      <c r="I23" s="51"/>
      <c r="J23" s="51"/>
      <c r="K23" s="51"/>
      <c r="L23" s="51"/>
    </row>
    <row r="24" spans="1:12" s="35" customFormat="1" ht="18.95" customHeight="1">
      <c r="A24" s="43">
        <v>19</v>
      </c>
      <c r="B24" s="44" t="s">
        <v>376</v>
      </c>
      <c r="C24" s="45" t="s">
        <v>378</v>
      </c>
      <c r="D24" s="44" t="s">
        <v>295</v>
      </c>
      <c r="E24" s="46">
        <f t="shared" si="0"/>
        <v>6.2149999999999999</v>
      </c>
      <c r="F24" s="47">
        <v>1.1299999999999999</v>
      </c>
      <c r="G24" s="48">
        <v>5.5</v>
      </c>
      <c r="H24" s="38"/>
      <c r="I24" s="51"/>
      <c r="J24" s="51"/>
      <c r="K24" s="51"/>
      <c r="L24" s="51"/>
    </row>
    <row r="25" spans="1:12" s="35" customFormat="1" ht="18.95" customHeight="1">
      <c r="A25" s="43">
        <v>20</v>
      </c>
      <c r="B25" s="44" t="s">
        <v>376</v>
      </c>
      <c r="C25" s="45" t="s">
        <v>379</v>
      </c>
      <c r="D25" s="44" t="s">
        <v>295</v>
      </c>
      <c r="E25" s="46">
        <f t="shared" si="0"/>
        <v>7.6840000000000002</v>
      </c>
      <c r="F25" s="47">
        <v>1.1299999999999999</v>
      </c>
      <c r="G25" s="48">
        <v>6.8</v>
      </c>
      <c r="H25" s="38"/>
      <c r="I25" s="51"/>
      <c r="J25" s="51"/>
      <c r="K25" s="51"/>
      <c r="L25" s="51"/>
    </row>
    <row r="26" spans="1:12" s="35" customFormat="1" ht="18.95" customHeight="1">
      <c r="A26" s="43">
        <v>21</v>
      </c>
      <c r="B26" s="44" t="s">
        <v>376</v>
      </c>
      <c r="C26" s="45" t="s">
        <v>380</v>
      </c>
      <c r="D26" s="44" t="s">
        <v>295</v>
      </c>
      <c r="E26" s="46">
        <f t="shared" si="0"/>
        <v>9.266</v>
      </c>
      <c r="F26" s="47">
        <v>1.1299999999999999</v>
      </c>
      <c r="G26" s="48">
        <v>8.1999999999999993</v>
      </c>
      <c r="H26" s="38"/>
      <c r="I26" s="51"/>
      <c r="J26" s="51"/>
      <c r="K26" s="51"/>
      <c r="L26" s="51"/>
    </row>
    <row r="27" spans="1:12" s="35" customFormat="1" ht="18.95" customHeight="1">
      <c r="A27" s="43">
        <v>22</v>
      </c>
      <c r="B27" s="44" t="s">
        <v>381</v>
      </c>
      <c r="C27" s="45" t="s">
        <v>382</v>
      </c>
      <c r="D27" s="44" t="s">
        <v>295</v>
      </c>
      <c r="E27" s="46">
        <f t="shared" si="0"/>
        <v>2.0339999999999998</v>
      </c>
      <c r="F27" s="47">
        <v>1.1299999999999999</v>
      </c>
      <c r="G27" s="48">
        <v>1.8</v>
      </c>
      <c r="H27" s="38"/>
      <c r="I27" s="51"/>
      <c r="J27" s="51"/>
      <c r="K27" s="51"/>
      <c r="L27" s="51"/>
    </row>
    <row r="28" spans="1:12" s="35" customFormat="1" ht="18.95" customHeight="1">
      <c r="A28" s="43">
        <v>23</v>
      </c>
      <c r="B28" s="44" t="s">
        <v>381</v>
      </c>
      <c r="C28" s="45" t="s">
        <v>383</v>
      </c>
      <c r="D28" s="44" t="s">
        <v>295</v>
      </c>
      <c r="E28" s="46">
        <f t="shared" si="0"/>
        <v>2.4860000000000002</v>
      </c>
      <c r="F28" s="47">
        <v>1.1299999999999999</v>
      </c>
      <c r="G28" s="48">
        <v>2.2000000000000002</v>
      </c>
      <c r="H28" s="38"/>
      <c r="I28" s="51"/>
      <c r="J28" s="51"/>
      <c r="K28" s="51"/>
      <c r="L28" s="51"/>
    </row>
    <row r="29" spans="1:12" s="35" customFormat="1" ht="18.95" customHeight="1">
      <c r="A29" s="43">
        <v>24</v>
      </c>
      <c r="B29" s="44" t="s">
        <v>381</v>
      </c>
      <c r="C29" s="45" t="s">
        <v>384</v>
      </c>
      <c r="D29" s="44" t="s">
        <v>295</v>
      </c>
      <c r="E29" s="46">
        <f t="shared" si="0"/>
        <v>3.9550000000000001</v>
      </c>
      <c r="F29" s="47">
        <v>1.1299999999999999</v>
      </c>
      <c r="G29" s="48">
        <v>3.5</v>
      </c>
      <c r="H29" s="38"/>
      <c r="I29" s="51"/>
      <c r="J29" s="51"/>
      <c r="K29" s="51"/>
      <c r="L29" s="51"/>
    </row>
    <row r="30" spans="1:12" s="35" customFormat="1" ht="18.95" customHeight="1">
      <c r="A30" s="43">
        <v>25</v>
      </c>
      <c r="B30" s="44" t="s">
        <v>385</v>
      </c>
      <c r="C30" s="44" t="s">
        <v>386</v>
      </c>
      <c r="D30" s="44" t="s">
        <v>295</v>
      </c>
      <c r="E30" s="46">
        <f t="shared" si="0"/>
        <v>8.4749999999999996</v>
      </c>
      <c r="F30" s="47">
        <v>1.1299999999999999</v>
      </c>
      <c r="G30" s="48">
        <v>7.5</v>
      </c>
      <c r="H30" s="38"/>
      <c r="I30" s="51"/>
      <c r="J30" s="51"/>
      <c r="K30" s="51"/>
      <c r="L30" s="51"/>
    </row>
    <row r="31" spans="1:12" s="35" customFormat="1" ht="18.95" customHeight="1">
      <c r="A31" s="43">
        <v>26</v>
      </c>
      <c r="B31" s="44" t="s">
        <v>387</v>
      </c>
      <c r="C31" s="44" t="s">
        <v>386</v>
      </c>
      <c r="D31" s="44" t="s">
        <v>295</v>
      </c>
      <c r="E31" s="46">
        <f t="shared" si="0"/>
        <v>15.255000000000001</v>
      </c>
      <c r="F31" s="47">
        <v>1.1299999999999999</v>
      </c>
      <c r="G31" s="48">
        <v>13.5</v>
      </c>
      <c r="H31" s="38"/>
      <c r="I31" s="51"/>
      <c r="J31" s="51"/>
      <c r="K31" s="51"/>
      <c r="L31" s="51"/>
    </row>
    <row r="32" spans="1:12" s="35" customFormat="1" ht="18.95" customHeight="1">
      <c r="A32" s="43">
        <v>27</v>
      </c>
      <c r="B32" s="44" t="s">
        <v>388</v>
      </c>
      <c r="C32" s="44" t="s">
        <v>386</v>
      </c>
      <c r="D32" s="44" t="s">
        <v>295</v>
      </c>
      <c r="E32" s="46">
        <f t="shared" si="0"/>
        <v>20.34</v>
      </c>
      <c r="F32" s="47">
        <v>1.1299999999999999</v>
      </c>
      <c r="G32" s="48">
        <v>18</v>
      </c>
      <c r="H32" s="38"/>
      <c r="I32" s="51"/>
      <c r="J32" s="51"/>
      <c r="K32" s="51"/>
      <c r="L32" s="51"/>
    </row>
    <row r="33" spans="1:12" s="35" customFormat="1" ht="18.95" customHeight="1">
      <c r="A33" s="43">
        <v>28</v>
      </c>
      <c r="B33" s="44" t="s">
        <v>389</v>
      </c>
      <c r="C33" s="44" t="s">
        <v>386</v>
      </c>
      <c r="D33" s="44" t="s">
        <v>295</v>
      </c>
      <c r="E33" s="46">
        <f t="shared" si="0"/>
        <v>11.865</v>
      </c>
      <c r="F33" s="47">
        <v>1.1299999999999999</v>
      </c>
      <c r="G33" s="48">
        <v>10.5</v>
      </c>
      <c r="H33" s="38"/>
      <c r="I33" s="51"/>
      <c r="J33" s="51"/>
      <c r="K33" s="51"/>
      <c r="L33" s="51"/>
    </row>
    <row r="34" spans="1:12" s="35" customFormat="1" ht="18.95" customHeight="1">
      <c r="A34" s="43">
        <v>29</v>
      </c>
      <c r="B34" s="44" t="s">
        <v>390</v>
      </c>
      <c r="C34" s="44" t="s">
        <v>386</v>
      </c>
      <c r="D34" s="44" t="s">
        <v>295</v>
      </c>
      <c r="E34" s="46">
        <f t="shared" si="0"/>
        <v>16.385000000000002</v>
      </c>
      <c r="F34" s="47">
        <v>1.1299999999999999</v>
      </c>
      <c r="G34" s="48">
        <v>14.5</v>
      </c>
      <c r="H34" s="38"/>
      <c r="I34" s="51"/>
      <c r="J34" s="51"/>
      <c r="K34" s="51"/>
      <c r="L34" s="51"/>
    </row>
    <row r="35" spans="1:12" s="35" customFormat="1" ht="18.95" customHeight="1">
      <c r="A35" s="43">
        <v>30</v>
      </c>
      <c r="B35" s="44" t="s">
        <v>391</v>
      </c>
      <c r="C35" s="44" t="s">
        <v>386</v>
      </c>
      <c r="D35" s="44" t="s">
        <v>295</v>
      </c>
      <c r="E35" s="46">
        <f t="shared" si="0"/>
        <v>23.164999999999999</v>
      </c>
      <c r="F35" s="47">
        <v>1.1299999999999999</v>
      </c>
      <c r="G35" s="48">
        <v>20.5</v>
      </c>
      <c r="H35" s="38"/>
      <c r="I35" s="51"/>
      <c r="J35" s="51"/>
      <c r="K35" s="51"/>
      <c r="L35" s="51"/>
    </row>
    <row r="36" spans="1:12" s="35" customFormat="1" ht="18.95" customHeight="1">
      <c r="A36" s="43">
        <v>31</v>
      </c>
      <c r="B36" s="44" t="s">
        <v>392</v>
      </c>
      <c r="C36" s="44" t="s">
        <v>386</v>
      </c>
      <c r="D36" s="44" t="s">
        <v>295</v>
      </c>
      <c r="E36" s="46">
        <f t="shared" si="0"/>
        <v>9.6050000000000004</v>
      </c>
      <c r="F36" s="47">
        <v>1.1299999999999999</v>
      </c>
      <c r="G36" s="48">
        <v>8.5</v>
      </c>
      <c r="H36" s="38"/>
      <c r="I36" s="51"/>
      <c r="J36" s="51"/>
      <c r="K36" s="51"/>
      <c r="L36" s="51"/>
    </row>
    <row r="37" spans="1:12" s="35" customFormat="1" ht="18.95" customHeight="1">
      <c r="A37" s="43">
        <v>32</v>
      </c>
      <c r="B37" s="44" t="s">
        <v>393</v>
      </c>
      <c r="C37" s="44" t="s">
        <v>386</v>
      </c>
      <c r="D37" s="44" t="s">
        <v>295</v>
      </c>
      <c r="E37" s="46">
        <f t="shared" si="0"/>
        <v>14.125</v>
      </c>
      <c r="F37" s="47">
        <v>1.1299999999999999</v>
      </c>
      <c r="G37" s="48">
        <v>12.5</v>
      </c>
      <c r="H37" s="38"/>
      <c r="I37" s="51"/>
      <c r="J37" s="51"/>
      <c r="K37" s="51"/>
      <c r="L37" s="51"/>
    </row>
    <row r="38" spans="1:12" s="35" customFormat="1" ht="18.95" customHeight="1">
      <c r="A38" s="43">
        <v>33</v>
      </c>
      <c r="B38" s="44" t="s">
        <v>394</v>
      </c>
      <c r="C38" s="44" t="s">
        <v>386</v>
      </c>
      <c r="D38" s="44" t="s">
        <v>295</v>
      </c>
      <c r="E38" s="46">
        <f t="shared" ref="E38:E65" si="1">G38*F38</f>
        <v>16.498000000000001</v>
      </c>
      <c r="F38" s="47">
        <v>1.1299999999999999</v>
      </c>
      <c r="G38" s="48">
        <v>14.6</v>
      </c>
      <c r="H38" s="38"/>
      <c r="I38" s="51"/>
      <c r="J38" s="51"/>
      <c r="K38" s="51"/>
      <c r="L38" s="51"/>
    </row>
    <row r="39" spans="1:12" s="35" customFormat="1" ht="18.95" customHeight="1">
      <c r="A39" s="43">
        <v>34</v>
      </c>
      <c r="B39" s="44" t="s">
        <v>395</v>
      </c>
      <c r="C39" s="44" t="s">
        <v>386</v>
      </c>
      <c r="D39" s="44" t="s">
        <v>295</v>
      </c>
      <c r="E39" s="46">
        <f t="shared" si="1"/>
        <v>20.114000000000001</v>
      </c>
      <c r="F39" s="47">
        <v>1.1299999999999999</v>
      </c>
      <c r="G39" s="48">
        <v>17.8</v>
      </c>
      <c r="H39" s="38"/>
      <c r="I39" s="51"/>
      <c r="J39" s="51"/>
      <c r="K39" s="51"/>
      <c r="L39" s="51"/>
    </row>
    <row r="40" spans="1:12" s="35" customFormat="1" ht="18.95" customHeight="1">
      <c r="A40" s="43">
        <v>35</v>
      </c>
      <c r="B40" s="44" t="s">
        <v>396</v>
      </c>
      <c r="C40" s="44" t="s">
        <v>386</v>
      </c>
      <c r="D40" s="44" t="s">
        <v>295</v>
      </c>
      <c r="E40" s="46">
        <f t="shared" si="1"/>
        <v>17.334199999999999</v>
      </c>
      <c r="F40" s="47">
        <v>1.1299999999999999</v>
      </c>
      <c r="G40" s="48">
        <v>15.34</v>
      </c>
      <c r="H40" s="38"/>
      <c r="I40" s="51"/>
      <c r="J40" s="51"/>
      <c r="K40" s="51"/>
      <c r="L40" s="51"/>
    </row>
    <row r="41" spans="1:12" s="35" customFormat="1" ht="18.95" customHeight="1">
      <c r="A41" s="43">
        <v>36</v>
      </c>
      <c r="B41" s="49" t="s">
        <v>397</v>
      </c>
      <c r="C41" s="44" t="s">
        <v>386</v>
      </c>
      <c r="D41" s="44" t="s">
        <v>295</v>
      </c>
      <c r="E41" s="46">
        <f t="shared" si="1"/>
        <v>17.0517</v>
      </c>
      <c r="F41" s="47">
        <v>1.1299999999999999</v>
      </c>
      <c r="G41" s="48">
        <v>15.09</v>
      </c>
      <c r="H41" s="38"/>
      <c r="I41" s="51"/>
      <c r="J41" s="51"/>
      <c r="K41" s="51"/>
      <c r="L41" s="51"/>
    </row>
    <row r="42" spans="1:12" s="35" customFormat="1" ht="18.95" customHeight="1">
      <c r="A42" s="43">
        <v>37</v>
      </c>
      <c r="B42" s="49" t="s">
        <v>398</v>
      </c>
      <c r="C42" s="44" t="s">
        <v>386</v>
      </c>
      <c r="D42" s="44" t="s">
        <v>295</v>
      </c>
      <c r="E42" s="46">
        <f t="shared" si="1"/>
        <v>14.226699999999999</v>
      </c>
      <c r="F42" s="47">
        <v>1.1299999999999999</v>
      </c>
      <c r="G42" s="48">
        <v>12.59</v>
      </c>
      <c r="H42" s="38"/>
      <c r="I42" s="51"/>
      <c r="J42" s="51"/>
      <c r="K42" s="51"/>
      <c r="L42" s="51"/>
    </row>
    <row r="43" spans="1:12" s="35" customFormat="1" ht="18.95" customHeight="1">
      <c r="A43" s="43">
        <v>38</v>
      </c>
      <c r="B43" s="49" t="s">
        <v>399</v>
      </c>
      <c r="C43" s="44" t="s">
        <v>386</v>
      </c>
      <c r="D43" s="44" t="s">
        <v>295</v>
      </c>
      <c r="E43" s="46">
        <f t="shared" si="1"/>
        <v>34.238999999999997</v>
      </c>
      <c r="F43" s="47">
        <v>1.1299999999999999</v>
      </c>
      <c r="G43" s="48">
        <v>30.3</v>
      </c>
      <c r="H43" s="38"/>
      <c r="I43" s="51"/>
      <c r="J43" s="51"/>
      <c r="K43" s="51"/>
      <c r="L43" s="51"/>
    </row>
    <row r="44" spans="1:12" s="35" customFormat="1" ht="18.95" customHeight="1">
      <c r="A44" s="43">
        <v>39</v>
      </c>
      <c r="B44" s="49" t="s">
        <v>400</v>
      </c>
      <c r="C44" s="45"/>
      <c r="D44" s="50" t="s">
        <v>300</v>
      </c>
      <c r="E44" s="46">
        <f t="shared" si="1"/>
        <v>0.9718</v>
      </c>
      <c r="F44" s="47">
        <v>1.1299999999999999</v>
      </c>
      <c r="G44" s="48">
        <v>0.86</v>
      </c>
      <c r="H44" s="38"/>
      <c r="I44" s="51"/>
      <c r="J44" s="51"/>
      <c r="K44" s="51"/>
      <c r="L44" s="51"/>
    </row>
    <row r="45" spans="1:12" s="35" customFormat="1" ht="18.95" customHeight="1">
      <c r="A45" s="43">
        <v>40</v>
      </c>
      <c r="B45" s="49" t="s">
        <v>401</v>
      </c>
      <c r="C45" s="45"/>
      <c r="D45" s="50" t="s">
        <v>300</v>
      </c>
      <c r="E45" s="46">
        <f t="shared" si="1"/>
        <v>2.7120000000000002</v>
      </c>
      <c r="F45" s="47">
        <v>1.1299999999999999</v>
      </c>
      <c r="G45" s="48">
        <v>2.4</v>
      </c>
      <c r="H45" s="38"/>
      <c r="I45" s="51"/>
      <c r="J45" s="51"/>
      <c r="K45" s="51"/>
      <c r="L45" s="51"/>
    </row>
    <row r="46" spans="1:12" s="35" customFormat="1" ht="18.95" customHeight="1">
      <c r="A46" s="43">
        <v>41</v>
      </c>
      <c r="B46" s="49" t="s">
        <v>402</v>
      </c>
      <c r="C46" s="45"/>
      <c r="D46" s="50" t="s">
        <v>300</v>
      </c>
      <c r="E46" s="46">
        <f t="shared" si="1"/>
        <v>2.9380000000000002</v>
      </c>
      <c r="F46" s="47">
        <v>1.1299999999999999</v>
      </c>
      <c r="G46" s="48">
        <v>2.6</v>
      </c>
      <c r="H46" s="38"/>
      <c r="I46" s="51"/>
      <c r="J46" s="51"/>
      <c r="K46" s="51"/>
      <c r="L46" s="51"/>
    </row>
    <row r="47" spans="1:12" s="35" customFormat="1" ht="18.95" customHeight="1">
      <c r="A47" s="43">
        <v>42</v>
      </c>
      <c r="B47" s="49" t="s">
        <v>403</v>
      </c>
      <c r="C47" s="45" t="s">
        <v>119</v>
      </c>
      <c r="D47" s="49" t="s">
        <v>289</v>
      </c>
      <c r="E47" s="46">
        <f t="shared" si="1"/>
        <v>2.0339999999999998</v>
      </c>
      <c r="F47" s="47">
        <v>1.1299999999999999</v>
      </c>
      <c r="G47" s="48">
        <v>1.8</v>
      </c>
      <c r="H47" s="38"/>
      <c r="I47" s="51"/>
      <c r="J47" s="51"/>
      <c r="K47" s="51"/>
      <c r="L47" s="51"/>
    </row>
    <row r="48" spans="1:12" s="35" customFormat="1" ht="18.95" customHeight="1">
      <c r="A48" s="43">
        <v>43</v>
      </c>
      <c r="B48" s="49" t="s">
        <v>404</v>
      </c>
      <c r="C48" s="45" t="s">
        <v>119</v>
      </c>
      <c r="D48" s="49" t="s">
        <v>289</v>
      </c>
      <c r="E48" s="46">
        <f t="shared" si="1"/>
        <v>2.0339999999999998</v>
      </c>
      <c r="F48" s="47">
        <v>1.1299999999999999</v>
      </c>
      <c r="G48" s="48">
        <v>1.8</v>
      </c>
      <c r="H48" s="38"/>
      <c r="I48" s="51"/>
      <c r="J48" s="51"/>
      <c r="K48" s="51"/>
      <c r="L48" s="51"/>
    </row>
    <row r="49" spans="1:12" s="35" customFormat="1" ht="18.95" customHeight="1">
      <c r="A49" s="43">
        <v>44</v>
      </c>
      <c r="B49" s="49" t="s">
        <v>405</v>
      </c>
      <c r="C49" s="45" t="s">
        <v>306</v>
      </c>
      <c r="D49" s="49" t="s">
        <v>406</v>
      </c>
      <c r="E49" s="46">
        <f t="shared" si="1"/>
        <v>135.6</v>
      </c>
      <c r="F49" s="47">
        <v>1.1299999999999999</v>
      </c>
      <c r="G49" s="48">
        <v>120</v>
      </c>
      <c r="H49" s="38"/>
      <c r="I49" s="51"/>
      <c r="J49" s="51"/>
      <c r="K49" s="51"/>
      <c r="L49" s="51"/>
    </row>
    <row r="50" spans="1:12" s="35" customFormat="1" ht="18.95" customHeight="1">
      <c r="A50" s="43">
        <v>45</v>
      </c>
      <c r="B50" s="49" t="s">
        <v>405</v>
      </c>
      <c r="C50" s="45" t="s">
        <v>407</v>
      </c>
      <c r="D50" s="49" t="s">
        <v>406</v>
      </c>
      <c r="E50" s="46">
        <f t="shared" si="1"/>
        <v>158.19999999999999</v>
      </c>
      <c r="F50" s="47">
        <v>1.1299999999999999</v>
      </c>
      <c r="G50" s="48">
        <v>140</v>
      </c>
      <c r="H50" s="38"/>
      <c r="I50" s="51"/>
      <c r="J50" s="51"/>
      <c r="K50" s="51"/>
      <c r="L50" s="51"/>
    </row>
    <row r="51" spans="1:12" s="35" customFormat="1" ht="18.95" customHeight="1">
      <c r="A51" s="43">
        <v>46</v>
      </c>
      <c r="B51" s="49" t="s">
        <v>408</v>
      </c>
      <c r="C51" s="45"/>
      <c r="D51" s="49" t="s">
        <v>289</v>
      </c>
      <c r="E51" s="46">
        <f t="shared" si="1"/>
        <v>62.15</v>
      </c>
      <c r="F51" s="47">
        <v>1.1299999999999999</v>
      </c>
      <c r="G51" s="48">
        <v>55</v>
      </c>
      <c r="H51" s="38"/>
      <c r="I51" s="51"/>
      <c r="J51" s="51"/>
      <c r="K51" s="51"/>
      <c r="L51" s="51"/>
    </row>
    <row r="52" spans="1:12" s="35" customFormat="1" ht="18.95" customHeight="1">
      <c r="A52" s="43">
        <v>47</v>
      </c>
      <c r="B52" s="49" t="s">
        <v>409</v>
      </c>
      <c r="C52" s="45"/>
      <c r="D52" s="49" t="s">
        <v>289</v>
      </c>
      <c r="E52" s="46">
        <f t="shared" si="1"/>
        <v>62.15</v>
      </c>
      <c r="F52" s="47">
        <v>1.1299999999999999</v>
      </c>
      <c r="G52" s="48">
        <v>55</v>
      </c>
      <c r="H52" s="38"/>
      <c r="I52" s="51"/>
      <c r="J52" s="51"/>
      <c r="K52" s="51"/>
      <c r="L52" s="51"/>
    </row>
    <row r="53" spans="1:12" s="35" customFormat="1" ht="18.95" customHeight="1">
      <c r="A53" s="43">
        <v>48</v>
      </c>
      <c r="B53" s="49" t="s">
        <v>410</v>
      </c>
      <c r="C53" s="44" t="s">
        <v>411</v>
      </c>
      <c r="D53" s="49" t="s">
        <v>289</v>
      </c>
      <c r="E53" s="46">
        <f t="shared" si="1"/>
        <v>50.85</v>
      </c>
      <c r="F53" s="47">
        <v>1.1299999999999999</v>
      </c>
      <c r="G53" s="48">
        <v>45</v>
      </c>
      <c r="H53" s="38"/>
      <c r="I53" s="51"/>
      <c r="J53" s="51"/>
      <c r="K53" s="51"/>
      <c r="L53" s="51"/>
    </row>
    <row r="54" spans="1:12" s="35" customFormat="1" ht="18.95" customHeight="1">
      <c r="A54" s="43">
        <v>49</v>
      </c>
      <c r="B54" s="49" t="s">
        <v>412</v>
      </c>
      <c r="C54" s="44" t="s">
        <v>411</v>
      </c>
      <c r="D54" s="49" t="s">
        <v>289</v>
      </c>
      <c r="E54" s="46">
        <f t="shared" si="1"/>
        <v>50.85</v>
      </c>
      <c r="F54" s="47">
        <v>1.1299999999999999</v>
      </c>
      <c r="G54" s="48">
        <v>45</v>
      </c>
      <c r="H54" s="38"/>
      <c r="I54" s="51"/>
      <c r="J54" s="51"/>
      <c r="K54" s="51"/>
      <c r="L54" s="51"/>
    </row>
    <row r="55" spans="1:12" s="35" customFormat="1" ht="18.95" customHeight="1">
      <c r="A55" s="43">
        <v>50</v>
      </c>
      <c r="B55" s="49" t="s">
        <v>413</v>
      </c>
      <c r="C55" s="44"/>
      <c r="D55" s="49" t="s">
        <v>289</v>
      </c>
      <c r="E55" s="46">
        <f t="shared" si="1"/>
        <v>50.85</v>
      </c>
      <c r="F55" s="47">
        <v>1.1299999999999999</v>
      </c>
      <c r="G55" s="48">
        <v>45</v>
      </c>
      <c r="H55" s="38"/>
      <c r="I55" s="51"/>
      <c r="J55" s="51"/>
      <c r="K55" s="51"/>
      <c r="L55" s="51"/>
    </row>
    <row r="56" spans="1:12" s="35" customFormat="1" ht="18.95" customHeight="1">
      <c r="A56" s="43">
        <v>51</v>
      </c>
      <c r="B56" s="49" t="s">
        <v>414</v>
      </c>
      <c r="C56" s="44" t="s">
        <v>415</v>
      </c>
      <c r="D56" s="49" t="s">
        <v>289</v>
      </c>
      <c r="E56" s="46">
        <f t="shared" si="1"/>
        <v>118.65</v>
      </c>
      <c r="F56" s="47">
        <v>1.1299999999999999</v>
      </c>
      <c r="G56" s="48">
        <v>105</v>
      </c>
      <c r="H56" s="38"/>
      <c r="I56" s="51"/>
      <c r="J56" s="51"/>
      <c r="K56" s="51"/>
      <c r="L56" s="51"/>
    </row>
    <row r="57" spans="1:12" s="35" customFormat="1" ht="18.95" customHeight="1">
      <c r="A57" s="43">
        <v>52</v>
      </c>
      <c r="B57" s="49" t="s">
        <v>416</v>
      </c>
      <c r="C57" s="44" t="s">
        <v>415</v>
      </c>
      <c r="D57" s="49" t="s">
        <v>289</v>
      </c>
      <c r="E57" s="46">
        <f t="shared" si="1"/>
        <v>141.25</v>
      </c>
      <c r="F57" s="47">
        <v>1.1299999999999999</v>
      </c>
      <c r="G57" s="48">
        <v>125</v>
      </c>
      <c r="H57" s="38"/>
      <c r="I57" s="51"/>
      <c r="J57" s="51"/>
      <c r="K57" s="51"/>
      <c r="L57" s="51"/>
    </row>
    <row r="58" spans="1:12" s="35" customFormat="1" ht="18.95" customHeight="1">
      <c r="A58" s="43">
        <v>53</v>
      </c>
      <c r="B58" s="49" t="s">
        <v>417</v>
      </c>
      <c r="C58" s="44" t="s">
        <v>415</v>
      </c>
      <c r="D58" s="49" t="s">
        <v>289</v>
      </c>
      <c r="E58" s="46">
        <f t="shared" si="1"/>
        <v>62.15</v>
      </c>
      <c r="F58" s="47">
        <v>1.1299999999999999</v>
      </c>
      <c r="G58" s="48">
        <v>55</v>
      </c>
      <c r="H58" s="38"/>
      <c r="I58" s="51"/>
      <c r="J58" s="51"/>
      <c r="K58" s="51"/>
      <c r="L58" s="51"/>
    </row>
    <row r="59" spans="1:12" s="35" customFormat="1" ht="18.95" customHeight="1">
      <c r="A59" s="43">
        <v>54</v>
      </c>
      <c r="B59" s="49" t="s">
        <v>418</v>
      </c>
      <c r="C59" s="44" t="s">
        <v>415</v>
      </c>
      <c r="D59" s="49" t="s">
        <v>289</v>
      </c>
      <c r="E59" s="46">
        <f t="shared" si="1"/>
        <v>83.62</v>
      </c>
      <c r="F59" s="47">
        <v>1.1299999999999999</v>
      </c>
      <c r="G59" s="48">
        <v>74</v>
      </c>
      <c r="H59" s="38"/>
      <c r="I59" s="51"/>
      <c r="J59" s="51"/>
      <c r="K59" s="51"/>
      <c r="L59" s="51"/>
    </row>
    <row r="60" spans="1:12" s="35" customFormat="1" ht="18.95" customHeight="1">
      <c r="A60" s="43">
        <v>55</v>
      </c>
      <c r="B60" s="49" t="s">
        <v>419</v>
      </c>
      <c r="C60" s="45"/>
      <c r="D60" s="49" t="s">
        <v>289</v>
      </c>
      <c r="E60" s="46">
        <f t="shared" si="1"/>
        <v>73.45</v>
      </c>
      <c r="F60" s="47">
        <v>1.1299999999999999</v>
      </c>
      <c r="G60" s="48">
        <v>65</v>
      </c>
      <c r="H60" s="38"/>
      <c r="I60" s="51"/>
      <c r="J60" s="51"/>
      <c r="K60" s="51"/>
      <c r="L60" s="51"/>
    </row>
    <row r="61" spans="1:12" s="35" customFormat="1" ht="18.95" customHeight="1">
      <c r="A61" s="43">
        <v>56</v>
      </c>
      <c r="B61" s="49" t="s">
        <v>420</v>
      </c>
      <c r="C61" s="45" t="s">
        <v>421</v>
      </c>
      <c r="D61" s="49" t="s">
        <v>289</v>
      </c>
      <c r="E61" s="46">
        <f t="shared" si="1"/>
        <v>62.15</v>
      </c>
      <c r="F61" s="47">
        <v>1.1299999999999999</v>
      </c>
      <c r="G61" s="48">
        <v>55</v>
      </c>
      <c r="H61" s="38"/>
      <c r="I61" s="51"/>
      <c r="J61" s="51"/>
      <c r="K61" s="51"/>
      <c r="L61" s="51"/>
    </row>
    <row r="62" spans="1:12" s="35" customFormat="1" ht="18.95" customHeight="1">
      <c r="A62" s="43">
        <v>57</v>
      </c>
      <c r="B62" s="49" t="s">
        <v>420</v>
      </c>
      <c r="C62" s="45" t="s">
        <v>422</v>
      </c>
      <c r="D62" s="49" t="s">
        <v>289</v>
      </c>
      <c r="E62" s="46">
        <f t="shared" si="1"/>
        <v>99.44</v>
      </c>
      <c r="F62" s="47">
        <v>1.1299999999999999</v>
      </c>
      <c r="G62" s="48">
        <v>88</v>
      </c>
      <c r="H62" s="38"/>
      <c r="I62" s="51"/>
      <c r="J62" s="51"/>
      <c r="K62" s="51"/>
      <c r="L62" s="51"/>
    </row>
    <row r="63" spans="1:12" s="35" customFormat="1" ht="18.95" customHeight="1">
      <c r="A63" s="43">
        <v>58</v>
      </c>
      <c r="B63" s="49" t="s">
        <v>420</v>
      </c>
      <c r="C63" s="45" t="s">
        <v>423</v>
      </c>
      <c r="D63" s="49" t="s">
        <v>289</v>
      </c>
      <c r="E63" s="46">
        <f t="shared" si="1"/>
        <v>109.61</v>
      </c>
      <c r="F63" s="47">
        <v>1.1299999999999999</v>
      </c>
      <c r="G63" s="48">
        <v>97</v>
      </c>
      <c r="H63" s="38"/>
      <c r="I63" s="51"/>
      <c r="J63" s="51"/>
      <c r="K63" s="51"/>
      <c r="L63" s="51"/>
    </row>
    <row r="64" spans="1:12" s="35" customFormat="1" ht="18.95" customHeight="1">
      <c r="A64" s="43">
        <v>59</v>
      </c>
      <c r="B64" s="49" t="s">
        <v>420</v>
      </c>
      <c r="C64" s="45" t="s">
        <v>424</v>
      </c>
      <c r="D64" s="49" t="s">
        <v>289</v>
      </c>
      <c r="E64" s="46">
        <f t="shared" si="1"/>
        <v>152.55000000000001</v>
      </c>
      <c r="F64" s="47">
        <v>1.1299999999999999</v>
      </c>
      <c r="G64" s="48">
        <v>135</v>
      </c>
      <c r="H64" s="38"/>
      <c r="I64" s="51"/>
      <c r="J64" s="51"/>
      <c r="K64" s="51"/>
      <c r="L64" s="51"/>
    </row>
    <row r="65" spans="1:12" s="35" customFormat="1" ht="18.95" customHeight="1">
      <c r="A65" s="43">
        <v>60</v>
      </c>
      <c r="B65" s="49" t="s">
        <v>425</v>
      </c>
      <c r="C65" s="45" t="s">
        <v>426</v>
      </c>
      <c r="D65" s="49" t="s">
        <v>289</v>
      </c>
      <c r="E65" s="46">
        <f t="shared" si="1"/>
        <v>118.65</v>
      </c>
      <c r="F65" s="47">
        <v>1.1299999999999999</v>
      </c>
      <c r="G65" s="48">
        <v>105</v>
      </c>
      <c r="H65" s="38"/>
      <c r="I65" s="51"/>
      <c r="J65" s="51"/>
      <c r="K65" s="51"/>
      <c r="L65" s="51"/>
    </row>
    <row r="66" spans="1:12" s="35" customFormat="1" ht="18" customHeight="1">
      <c r="A66" s="117" t="s">
        <v>427</v>
      </c>
      <c r="B66" s="117"/>
      <c r="C66" s="118"/>
      <c r="D66" s="117"/>
      <c r="E66" s="46"/>
      <c r="F66" s="42"/>
      <c r="G66" s="42"/>
      <c r="H66" s="38"/>
      <c r="I66" s="51"/>
      <c r="J66" s="51"/>
      <c r="K66" s="51"/>
      <c r="L66" s="51"/>
    </row>
    <row r="67" spans="1:12" s="35" customFormat="1" ht="18.75" hidden="1" customHeight="1">
      <c r="A67" s="102"/>
      <c r="B67" s="103"/>
      <c r="C67" s="103"/>
      <c r="D67" s="103"/>
      <c r="E67" s="103"/>
      <c r="F67" s="103"/>
      <c r="G67" s="119"/>
      <c r="H67" s="38"/>
      <c r="I67" s="51"/>
      <c r="J67" s="51"/>
      <c r="K67" s="51"/>
      <c r="L67" s="51"/>
    </row>
    <row r="68" spans="1:12" s="35" customFormat="1" ht="18.75" hidden="1" customHeight="1">
      <c r="A68" s="52"/>
      <c r="B68" s="53"/>
      <c r="C68" s="53"/>
      <c r="D68" s="53"/>
      <c r="E68" s="53"/>
      <c r="F68" s="53"/>
      <c r="G68" s="54"/>
      <c r="H68" s="38"/>
      <c r="I68" s="51"/>
      <c r="J68" s="51"/>
      <c r="K68" s="51"/>
      <c r="L68" s="51"/>
    </row>
    <row r="69" spans="1:12" s="35" customFormat="1" ht="18.95" customHeight="1">
      <c r="A69" s="43">
        <v>1</v>
      </c>
      <c r="B69" s="55" t="s">
        <v>428</v>
      </c>
      <c r="C69" s="43" t="s">
        <v>429</v>
      </c>
      <c r="D69" s="43" t="s">
        <v>342</v>
      </c>
      <c r="E69" s="46">
        <f t="shared" ref="E69:E86" si="2">G69*F69</f>
        <v>4361.7999999999993</v>
      </c>
      <c r="F69" s="48">
        <v>1.1299999999999999</v>
      </c>
      <c r="G69" s="48">
        <v>3860</v>
      </c>
      <c r="H69" s="56"/>
      <c r="I69" s="51"/>
      <c r="J69" s="51"/>
      <c r="K69" s="51"/>
      <c r="L69" s="51"/>
    </row>
    <row r="70" spans="1:12" s="35" customFormat="1" ht="18.95" customHeight="1">
      <c r="A70" s="43">
        <v>2</v>
      </c>
      <c r="B70" s="55" t="s">
        <v>428</v>
      </c>
      <c r="C70" s="43" t="s">
        <v>430</v>
      </c>
      <c r="D70" s="43" t="s">
        <v>342</v>
      </c>
      <c r="E70" s="46">
        <f t="shared" si="2"/>
        <v>4361.7999999999993</v>
      </c>
      <c r="F70" s="48">
        <v>1.1299999999999999</v>
      </c>
      <c r="G70" s="48">
        <v>3860</v>
      </c>
      <c r="I70" s="51"/>
      <c r="J70" s="51"/>
      <c r="K70" s="51"/>
      <c r="L70" s="51"/>
    </row>
    <row r="71" spans="1:12" s="35" customFormat="1" ht="18.95" customHeight="1">
      <c r="A71" s="43">
        <v>3</v>
      </c>
      <c r="B71" s="55" t="s">
        <v>428</v>
      </c>
      <c r="C71" s="43" t="s">
        <v>431</v>
      </c>
      <c r="D71" s="43" t="s">
        <v>342</v>
      </c>
      <c r="E71" s="46">
        <f t="shared" si="2"/>
        <v>4248.7999999999993</v>
      </c>
      <c r="F71" s="48">
        <v>1.1299999999999999</v>
      </c>
      <c r="G71" s="48">
        <v>3760</v>
      </c>
      <c r="I71" s="51"/>
      <c r="J71" s="51"/>
      <c r="K71" s="51"/>
      <c r="L71" s="51"/>
    </row>
    <row r="72" spans="1:12" s="35" customFormat="1" ht="18.95" customHeight="1">
      <c r="A72" s="43">
        <v>4</v>
      </c>
      <c r="B72" s="55" t="s">
        <v>428</v>
      </c>
      <c r="C72" s="43" t="s">
        <v>432</v>
      </c>
      <c r="D72" s="43" t="s">
        <v>342</v>
      </c>
      <c r="E72" s="46">
        <f t="shared" si="2"/>
        <v>4248.7999999999993</v>
      </c>
      <c r="F72" s="48">
        <v>1.1299999999999999</v>
      </c>
      <c r="G72" s="48">
        <v>3760</v>
      </c>
      <c r="I72" s="51"/>
      <c r="J72" s="51"/>
      <c r="K72" s="51"/>
      <c r="L72" s="51"/>
    </row>
    <row r="73" spans="1:12" s="35" customFormat="1" ht="18.95" customHeight="1">
      <c r="A73" s="43">
        <v>5</v>
      </c>
      <c r="B73" s="55" t="s">
        <v>428</v>
      </c>
      <c r="C73" s="43" t="s">
        <v>288</v>
      </c>
      <c r="D73" s="43" t="s">
        <v>342</v>
      </c>
      <c r="E73" s="46">
        <f t="shared" si="2"/>
        <v>4248.7999999999993</v>
      </c>
      <c r="F73" s="48">
        <v>1.1299999999999999</v>
      </c>
      <c r="G73" s="48">
        <v>3760</v>
      </c>
      <c r="I73" s="51"/>
      <c r="J73" s="51"/>
      <c r="K73" s="51"/>
      <c r="L73" s="51"/>
    </row>
    <row r="74" spans="1:12" s="35" customFormat="1" ht="18.95" customHeight="1">
      <c r="A74" s="43">
        <v>6</v>
      </c>
      <c r="B74" s="55" t="s">
        <v>428</v>
      </c>
      <c r="C74" s="43" t="s">
        <v>433</v>
      </c>
      <c r="D74" s="43" t="s">
        <v>342</v>
      </c>
      <c r="E74" s="46">
        <f t="shared" si="2"/>
        <v>4248.7999999999993</v>
      </c>
      <c r="F74" s="48">
        <v>1.1299999999999999</v>
      </c>
      <c r="G74" s="48">
        <v>3760</v>
      </c>
      <c r="I74" s="51"/>
      <c r="J74" s="51"/>
      <c r="K74" s="51"/>
      <c r="L74" s="51"/>
    </row>
    <row r="75" spans="1:12" s="35" customFormat="1" ht="18.95" customHeight="1">
      <c r="A75" s="43">
        <v>7</v>
      </c>
      <c r="B75" s="55" t="s">
        <v>428</v>
      </c>
      <c r="C75" s="43" t="s">
        <v>294</v>
      </c>
      <c r="D75" s="43" t="s">
        <v>342</v>
      </c>
      <c r="E75" s="46">
        <f t="shared" si="2"/>
        <v>4248.7999999999993</v>
      </c>
      <c r="F75" s="48">
        <v>1.1299999999999999</v>
      </c>
      <c r="G75" s="48">
        <v>3760</v>
      </c>
      <c r="I75" s="51"/>
      <c r="J75" s="51"/>
      <c r="K75" s="51"/>
      <c r="L75" s="51"/>
    </row>
    <row r="76" spans="1:12" s="35" customFormat="1" ht="18.95" customHeight="1">
      <c r="A76" s="43">
        <v>8</v>
      </c>
      <c r="B76" s="55" t="s">
        <v>434</v>
      </c>
      <c r="C76" s="43" t="s">
        <v>435</v>
      </c>
      <c r="D76" s="43" t="s">
        <v>342</v>
      </c>
      <c r="E76" s="46">
        <f t="shared" si="2"/>
        <v>5446.5999999999995</v>
      </c>
      <c r="F76" s="48">
        <v>1.1299999999999999</v>
      </c>
      <c r="G76" s="48">
        <v>4820</v>
      </c>
      <c r="I76" s="51"/>
      <c r="J76" s="51"/>
      <c r="K76" s="51"/>
      <c r="L76" s="51"/>
    </row>
    <row r="77" spans="1:12" s="35" customFormat="1" ht="18.95" customHeight="1">
      <c r="A77" s="43">
        <v>9</v>
      </c>
      <c r="B77" s="55" t="s">
        <v>434</v>
      </c>
      <c r="C77" s="43" t="s">
        <v>436</v>
      </c>
      <c r="D77" s="43" t="s">
        <v>342</v>
      </c>
      <c r="E77" s="46">
        <f t="shared" si="2"/>
        <v>5446.5999999999995</v>
      </c>
      <c r="F77" s="48">
        <v>1.1299999999999999</v>
      </c>
      <c r="G77" s="48">
        <v>4820</v>
      </c>
      <c r="I77" s="51"/>
      <c r="J77" s="51"/>
      <c r="K77" s="51"/>
      <c r="L77" s="51"/>
    </row>
    <row r="78" spans="1:12" s="35" customFormat="1" ht="18.95" customHeight="1">
      <c r="A78" s="43">
        <v>10</v>
      </c>
      <c r="B78" s="55" t="s">
        <v>434</v>
      </c>
      <c r="C78" s="43" t="s">
        <v>437</v>
      </c>
      <c r="D78" s="43" t="s">
        <v>342</v>
      </c>
      <c r="E78" s="46">
        <f t="shared" si="2"/>
        <v>5181.0499999999993</v>
      </c>
      <c r="F78" s="48">
        <v>1.1299999999999999</v>
      </c>
      <c r="G78" s="48">
        <v>4585</v>
      </c>
      <c r="I78" s="51"/>
      <c r="J78" s="51"/>
      <c r="K78" s="51"/>
      <c r="L78" s="51"/>
    </row>
    <row r="79" spans="1:12" s="35" customFormat="1" ht="18.95" customHeight="1">
      <c r="A79" s="43">
        <v>11</v>
      </c>
      <c r="B79" s="55" t="s">
        <v>434</v>
      </c>
      <c r="C79" s="43" t="s">
        <v>438</v>
      </c>
      <c r="D79" s="43" t="s">
        <v>342</v>
      </c>
      <c r="E79" s="46">
        <f t="shared" si="2"/>
        <v>5181.0499999999993</v>
      </c>
      <c r="F79" s="48">
        <v>1.1299999999999999</v>
      </c>
      <c r="G79" s="48">
        <v>4585</v>
      </c>
      <c r="I79" s="51"/>
      <c r="J79" s="51"/>
      <c r="K79" s="51"/>
      <c r="L79" s="51"/>
    </row>
    <row r="80" spans="1:12" s="35" customFormat="1" ht="18.95" customHeight="1">
      <c r="A80" s="43">
        <v>12</v>
      </c>
      <c r="B80" s="55" t="s">
        <v>434</v>
      </c>
      <c r="C80" s="43" t="s">
        <v>439</v>
      </c>
      <c r="D80" s="43" t="s">
        <v>342</v>
      </c>
      <c r="E80" s="46">
        <f t="shared" si="2"/>
        <v>5181.0499999999993</v>
      </c>
      <c r="F80" s="48">
        <v>1.1299999999999999</v>
      </c>
      <c r="G80" s="48">
        <v>4585</v>
      </c>
      <c r="I80" s="51"/>
      <c r="J80" s="51"/>
      <c r="K80" s="51"/>
      <c r="L80" s="51"/>
    </row>
    <row r="81" spans="1:12" s="35" customFormat="1" ht="18.95" customHeight="1">
      <c r="A81" s="43">
        <v>13</v>
      </c>
      <c r="B81" s="55" t="s">
        <v>434</v>
      </c>
      <c r="C81" s="43" t="s">
        <v>440</v>
      </c>
      <c r="D81" s="43" t="s">
        <v>342</v>
      </c>
      <c r="E81" s="46">
        <f t="shared" si="2"/>
        <v>4853.3499999999995</v>
      </c>
      <c r="F81" s="48">
        <v>1.1299999999999999</v>
      </c>
      <c r="G81" s="48">
        <v>4295</v>
      </c>
      <c r="I81" s="51"/>
      <c r="J81" s="51"/>
      <c r="K81" s="51"/>
      <c r="L81" s="51"/>
    </row>
    <row r="82" spans="1:12" s="35" customFormat="1" ht="18.95" customHeight="1">
      <c r="A82" s="43">
        <v>14</v>
      </c>
      <c r="B82" s="55" t="s">
        <v>434</v>
      </c>
      <c r="C82" s="43" t="s">
        <v>441</v>
      </c>
      <c r="D82" s="43" t="s">
        <v>342</v>
      </c>
      <c r="E82" s="46">
        <f t="shared" si="2"/>
        <v>4853.3499999999995</v>
      </c>
      <c r="F82" s="48">
        <v>1.1299999999999999</v>
      </c>
      <c r="G82" s="48">
        <v>4295</v>
      </c>
      <c r="I82" s="51"/>
      <c r="J82" s="51"/>
      <c r="K82" s="51"/>
      <c r="L82" s="51"/>
    </row>
    <row r="83" spans="1:12" s="35" customFormat="1" ht="18.95" customHeight="1">
      <c r="A83" s="43">
        <v>15</v>
      </c>
      <c r="B83" s="55" t="s">
        <v>434</v>
      </c>
      <c r="C83" s="43" t="s">
        <v>442</v>
      </c>
      <c r="D83" s="43" t="s">
        <v>342</v>
      </c>
      <c r="E83" s="46">
        <f t="shared" si="2"/>
        <v>4853.3499999999995</v>
      </c>
      <c r="F83" s="48">
        <v>1.1299999999999999</v>
      </c>
      <c r="G83" s="48">
        <v>4295</v>
      </c>
      <c r="I83" s="51"/>
      <c r="J83" s="51"/>
      <c r="K83" s="51"/>
      <c r="L83" s="51"/>
    </row>
    <row r="84" spans="1:12" s="35" customFormat="1" ht="18.95" customHeight="1">
      <c r="A84" s="43">
        <v>16</v>
      </c>
      <c r="B84" s="55" t="s">
        <v>443</v>
      </c>
      <c r="C84" s="43" t="s">
        <v>444</v>
      </c>
      <c r="D84" s="50" t="s">
        <v>342</v>
      </c>
      <c r="E84" s="46">
        <f t="shared" si="2"/>
        <v>4971.9999999999991</v>
      </c>
      <c r="F84" s="48">
        <v>1.1299999999999999</v>
      </c>
      <c r="G84" s="48">
        <v>4400</v>
      </c>
      <c r="I84" s="51"/>
      <c r="J84" s="51"/>
      <c r="K84" s="51"/>
      <c r="L84" s="51"/>
    </row>
    <row r="85" spans="1:12" s="35" customFormat="1" ht="18.95" customHeight="1">
      <c r="A85" s="43">
        <v>17</v>
      </c>
      <c r="B85" s="55" t="s">
        <v>443</v>
      </c>
      <c r="C85" s="43" t="s">
        <v>445</v>
      </c>
      <c r="D85" s="50" t="s">
        <v>342</v>
      </c>
      <c r="E85" s="46">
        <f t="shared" si="2"/>
        <v>4971.9999999999991</v>
      </c>
      <c r="F85" s="48">
        <v>1.1299999999999999</v>
      </c>
      <c r="G85" s="48">
        <v>4400</v>
      </c>
      <c r="I85" s="51"/>
      <c r="J85" s="51"/>
      <c r="K85" s="51"/>
      <c r="L85" s="51"/>
    </row>
    <row r="86" spans="1:12" s="35" customFormat="1" ht="18.95" customHeight="1">
      <c r="A86" s="43">
        <v>18</v>
      </c>
      <c r="B86" s="55" t="s">
        <v>443</v>
      </c>
      <c r="C86" s="43" t="s">
        <v>446</v>
      </c>
      <c r="D86" s="50" t="s">
        <v>342</v>
      </c>
      <c r="E86" s="46">
        <f t="shared" si="2"/>
        <v>4971.9999999999991</v>
      </c>
      <c r="F86" s="48">
        <v>1.1299999999999999</v>
      </c>
      <c r="G86" s="48">
        <v>4400</v>
      </c>
      <c r="I86" s="51"/>
      <c r="J86" s="51"/>
      <c r="K86" s="51"/>
      <c r="L86" s="51"/>
    </row>
    <row r="87" spans="1:12" s="35" customFormat="1" ht="18.95" customHeight="1">
      <c r="A87" s="43">
        <v>19</v>
      </c>
      <c r="B87" s="57" t="s">
        <v>447</v>
      </c>
      <c r="C87" s="57" t="s">
        <v>448</v>
      </c>
      <c r="D87" s="50" t="s">
        <v>300</v>
      </c>
      <c r="E87" s="46">
        <v>4.3844000000000003</v>
      </c>
      <c r="F87" s="48">
        <v>1.1299999999999999</v>
      </c>
      <c r="G87" s="48">
        <v>3.88</v>
      </c>
      <c r="H87" s="38"/>
      <c r="I87" s="51"/>
      <c r="J87" s="51"/>
      <c r="K87" s="51"/>
      <c r="L87" s="51"/>
    </row>
    <row r="88" spans="1:12" s="35" customFormat="1" ht="18.95" customHeight="1">
      <c r="A88" s="43">
        <v>20</v>
      </c>
      <c r="B88" s="57" t="s">
        <v>447</v>
      </c>
      <c r="C88" s="57" t="s">
        <v>449</v>
      </c>
      <c r="D88" s="50" t="s">
        <v>300</v>
      </c>
      <c r="E88" s="46">
        <v>6.6218000000000004</v>
      </c>
      <c r="F88" s="48">
        <v>1.1299999999999999</v>
      </c>
      <c r="G88" s="48">
        <v>5.86</v>
      </c>
      <c r="H88" s="38"/>
      <c r="I88" s="51"/>
      <c r="J88" s="51"/>
      <c r="K88" s="51"/>
      <c r="L88" s="51"/>
    </row>
    <row r="89" spans="1:12" s="35" customFormat="1" ht="18.95" customHeight="1">
      <c r="A89" s="43">
        <v>21</v>
      </c>
      <c r="B89" s="57" t="s">
        <v>447</v>
      </c>
      <c r="C89" s="57" t="s">
        <v>450</v>
      </c>
      <c r="D89" s="50" t="s">
        <v>300</v>
      </c>
      <c r="E89" s="46">
        <v>9.7406000000000006</v>
      </c>
      <c r="F89" s="48">
        <v>1.1299999999999999</v>
      </c>
      <c r="G89" s="48">
        <v>8.6199999999999992</v>
      </c>
      <c r="H89" s="38"/>
      <c r="I89" s="51"/>
      <c r="J89" s="51"/>
      <c r="K89" s="51"/>
      <c r="L89" s="51"/>
    </row>
    <row r="90" spans="1:12" s="35" customFormat="1" ht="18.95" customHeight="1">
      <c r="A90" s="43">
        <v>22</v>
      </c>
      <c r="B90" s="57" t="s">
        <v>447</v>
      </c>
      <c r="C90" s="57" t="s">
        <v>451</v>
      </c>
      <c r="D90" s="50" t="s">
        <v>300</v>
      </c>
      <c r="E90" s="46">
        <v>15.390599999999999</v>
      </c>
      <c r="F90" s="48">
        <v>1.1299999999999999</v>
      </c>
      <c r="G90" s="48">
        <v>13.62</v>
      </c>
      <c r="H90" s="38"/>
      <c r="I90" s="51"/>
      <c r="J90" s="51"/>
      <c r="K90" s="51"/>
      <c r="L90" s="51"/>
    </row>
    <row r="91" spans="1:12" s="35" customFormat="1" ht="18.95" customHeight="1">
      <c r="A91" s="43">
        <v>23</v>
      </c>
      <c r="B91" s="57" t="s">
        <v>447</v>
      </c>
      <c r="C91" s="57" t="s">
        <v>452</v>
      </c>
      <c r="D91" s="50" t="s">
        <v>300</v>
      </c>
      <c r="E91" s="46">
        <v>27.764099999999999</v>
      </c>
      <c r="F91" s="48">
        <v>1.1299999999999999</v>
      </c>
      <c r="G91" s="48">
        <v>24.57</v>
      </c>
      <c r="H91" s="38"/>
      <c r="I91" s="51"/>
      <c r="J91" s="51"/>
      <c r="K91" s="51"/>
      <c r="L91" s="51"/>
    </row>
    <row r="92" spans="1:12" s="35" customFormat="1" ht="18.95" customHeight="1">
      <c r="A92" s="43">
        <v>24</v>
      </c>
      <c r="B92" s="57" t="s">
        <v>447</v>
      </c>
      <c r="C92" s="57" t="s">
        <v>453</v>
      </c>
      <c r="D92" s="50" t="s">
        <v>300</v>
      </c>
      <c r="E92" s="46">
        <v>40.917299999999997</v>
      </c>
      <c r="F92" s="48">
        <v>1.1299999999999999</v>
      </c>
      <c r="G92" s="48">
        <v>36.21</v>
      </c>
      <c r="H92" s="38"/>
      <c r="I92" s="51"/>
      <c r="J92" s="51"/>
      <c r="K92" s="51"/>
      <c r="L92" s="51"/>
    </row>
    <row r="93" spans="1:12" s="35" customFormat="1" ht="18.95" customHeight="1">
      <c r="A93" s="43">
        <v>25</v>
      </c>
      <c r="B93" s="57" t="s">
        <v>447</v>
      </c>
      <c r="C93" s="57" t="s">
        <v>454</v>
      </c>
      <c r="D93" s="50" t="s">
        <v>300</v>
      </c>
      <c r="E93" s="46">
        <v>66.048500000000004</v>
      </c>
      <c r="F93" s="48">
        <v>1.1299999999999999</v>
      </c>
      <c r="G93" s="48">
        <v>58.45</v>
      </c>
      <c r="H93" s="38"/>
      <c r="I93" s="51"/>
      <c r="J93" s="51"/>
      <c r="K93" s="51"/>
      <c r="L93" s="51"/>
    </row>
    <row r="94" spans="1:12" s="35" customFormat="1" ht="18.95" customHeight="1">
      <c r="A94" s="43">
        <v>26</v>
      </c>
      <c r="B94" s="57" t="s">
        <v>447</v>
      </c>
      <c r="C94" s="57" t="s">
        <v>455</v>
      </c>
      <c r="D94" s="50" t="s">
        <v>300</v>
      </c>
      <c r="E94" s="46">
        <v>205.1515</v>
      </c>
      <c r="F94" s="48">
        <v>1.1299999999999999</v>
      </c>
      <c r="G94" s="48">
        <v>181.55</v>
      </c>
      <c r="H94" s="38"/>
      <c r="I94" s="51"/>
      <c r="J94" s="51"/>
      <c r="K94" s="51"/>
      <c r="L94" s="51"/>
    </row>
    <row r="95" spans="1:12" s="35" customFormat="1" ht="18.95" customHeight="1">
      <c r="A95" s="43">
        <v>27</v>
      </c>
      <c r="B95" s="58" t="s">
        <v>456</v>
      </c>
      <c r="C95" s="57" t="s">
        <v>457</v>
      </c>
      <c r="D95" s="50" t="s">
        <v>300</v>
      </c>
      <c r="E95" s="46">
        <v>22.215800000000002</v>
      </c>
      <c r="F95" s="48">
        <v>1.1299999999999999</v>
      </c>
      <c r="G95" s="48">
        <v>19.66</v>
      </c>
      <c r="H95" s="38"/>
      <c r="I95" s="51"/>
      <c r="J95" s="51"/>
      <c r="K95" s="51"/>
      <c r="L95" s="51"/>
    </row>
    <row r="96" spans="1:12" s="35" customFormat="1" ht="18.95" customHeight="1">
      <c r="A96" s="43">
        <v>28</v>
      </c>
      <c r="B96" s="58" t="s">
        <v>456</v>
      </c>
      <c r="C96" s="57" t="s">
        <v>458</v>
      </c>
      <c r="D96" s="50" t="s">
        <v>300</v>
      </c>
      <c r="E96" s="46">
        <v>29.221800000000002</v>
      </c>
      <c r="F96" s="48">
        <v>1.1299999999999999</v>
      </c>
      <c r="G96" s="48">
        <v>25.86</v>
      </c>
      <c r="H96" s="38"/>
      <c r="I96" s="51"/>
      <c r="J96" s="51"/>
      <c r="K96" s="51"/>
      <c r="L96" s="51"/>
    </row>
    <row r="97" spans="1:12" s="35" customFormat="1" ht="18.95" customHeight="1">
      <c r="A97" s="43">
        <v>29</v>
      </c>
      <c r="B97" s="58" t="s">
        <v>456</v>
      </c>
      <c r="C97" s="57" t="s">
        <v>459</v>
      </c>
      <c r="D97" s="50" t="s">
        <v>300</v>
      </c>
      <c r="E97" s="46">
        <v>38.962400000000002</v>
      </c>
      <c r="F97" s="48">
        <v>1.1299999999999999</v>
      </c>
      <c r="G97" s="48">
        <v>34.479999999999997</v>
      </c>
      <c r="H97" s="38"/>
      <c r="I97" s="51"/>
      <c r="J97" s="51"/>
      <c r="K97" s="51"/>
      <c r="L97" s="51"/>
    </row>
    <row r="98" spans="1:12" s="35" customFormat="1" ht="18.95" customHeight="1">
      <c r="A98" s="43">
        <v>30</v>
      </c>
      <c r="B98" s="58" t="s">
        <v>456</v>
      </c>
      <c r="C98" s="57" t="s">
        <v>460</v>
      </c>
      <c r="D98" s="50" t="s">
        <v>300</v>
      </c>
      <c r="E98" s="46">
        <v>53.573300000000003</v>
      </c>
      <c r="F98" s="48">
        <v>1.1299999999999999</v>
      </c>
      <c r="G98" s="48">
        <v>47.41</v>
      </c>
      <c r="H98" s="38"/>
      <c r="I98" s="51"/>
      <c r="J98" s="51"/>
      <c r="K98" s="51"/>
      <c r="L98" s="51"/>
    </row>
    <row r="99" spans="1:12" s="35" customFormat="1" ht="18.95" customHeight="1">
      <c r="A99" s="43">
        <v>31</v>
      </c>
      <c r="B99" s="58" t="s">
        <v>456</v>
      </c>
      <c r="C99" s="57" t="s">
        <v>461</v>
      </c>
      <c r="D99" s="50" t="s">
        <v>300</v>
      </c>
      <c r="E99" s="46">
        <v>64.296999999999997</v>
      </c>
      <c r="F99" s="48">
        <v>1.1299999999999999</v>
      </c>
      <c r="G99" s="48">
        <v>56.9</v>
      </c>
      <c r="H99" s="38"/>
      <c r="I99" s="51"/>
      <c r="J99" s="51"/>
      <c r="K99" s="51"/>
      <c r="L99" s="51"/>
    </row>
    <row r="100" spans="1:12" s="35" customFormat="1" ht="18.95" customHeight="1">
      <c r="A100" s="43">
        <v>32</v>
      </c>
      <c r="B100" s="58" t="s">
        <v>456</v>
      </c>
      <c r="C100" s="57" t="s">
        <v>462</v>
      </c>
      <c r="D100" s="50" t="s">
        <v>300</v>
      </c>
      <c r="E100" s="46">
        <v>83.292299999999997</v>
      </c>
      <c r="F100" s="48">
        <v>1.1299999999999999</v>
      </c>
      <c r="G100" s="48">
        <v>73.709999999999994</v>
      </c>
      <c r="H100" s="38"/>
      <c r="I100" s="51"/>
      <c r="J100" s="51"/>
      <c r="K100" s="51"/>
      <c r="L100" s="51"/>
    </row>
    <row r="101" spans="1:12" s="35" customFormat="1" ht="18.95" customHeight="1">
      <c r="A101" s="43">
        <v>33</v>
      </c>
      <c r="B101" s="43" t="s">
        <v>463</v>
      </c>
      <c r="C101" s="43" t="s">
        <v>464</v>
      </c>
      <c r="D101" s="50" t="s">
        <v>300</v>
      </c>
      <c r="E101" s="46">
        <f t="shared" ref="E101:E132" si="3">G101*F101</f>
        <v>50.171999999999997</v>
      </c>
      <c r="F101" s="48">
        <v>1.1299999999999999</v>
      </c>
      <c r="G101" s="48">
        <v>44.4</v>
      </c>
      <c r="H101" s="38"/>
      <c r="I101" s="51"/>
      <c r="J101" s="51"/>
      <c r="K101" s="51"/>
      <c r="L101" s="51"/>
    </row>
    <row r="102" spans="1:12" s="35" customFormat="1" ht="18.95" customHeight="1">
      <c r="A102" s="43">
        <v>34</v>
      </c>
      <c r="B102" s="43" t="s">
        <v>463</v>
      </c>
      <c r="C102" s="43" t="s">
        <v>465</v>
      </c>
      <c r="D102" s="50" t="s">
        <v>300</v>
      </c>
      <c r="E102" s="46">
        <f t="shared" si="3"/>
        <v>85.529700000000005</v>
      </c>
      <c r="F102" s="48">
        <v>1.1299999999999999</v>
      </c>
      <c r="G102" s="48">
        <v>75.69</v>
      </c>
      <c r="H102" s="38"/>
      <c r="I102" s="51"/>
      <c r="J102" s="51"/>
      <c r="K102" s="51"/>
      <c r="L102" s="51"/>
    </row>
    <row r="103" spans="1:12" s="35" customFormat="1" ht="18.95" customHeight="1">
      <c r="A103" s="43">
        <v>35</v>
      </c>
      <c r="B103" s="43" t="s">
        <v>463</v>
      </c>
      <c r="C103" s="43" t="s">
        <v>466</v>
      </c>
      <c r="D103" s="50" t="s">
        <v>300</v>
      </c>
      <c r="E103" s="46">
        <f t="shared" si="3"/>
        <v>95.948300000000003</v>
      </c>
      <c r="F103" s="48">
        <v>1.1299999999999999</v>
      </c>
      <c r="G103" s="48">
        <v>84.91</v>
      </c>
      <c r="H103" s="38"/>
      <c r="I103" s="51"/>
      <c r="J103" s="51"/>
      <c r="K103" s="51"/>
      <c r="L103" s="51"/>
    </row>
    <row r="104" spans="1:12" s="35" customFormat="1" ht="18.95" customHeight="1">
      <c r="A104" s="43">
        <v>36</v>
      </c>
      <c r="B104" s="43" t="s">
        <v>467</v>
      </c>
      <c r="C104" s="43" t="s">
        <v>468</v>
      </c>
      <c r="D104" s="50" t="s">
        <v>300</v>
      </c>
      <c r="E104" s="46">
        <f t="shared" si="3"/>
        <v>154.88910000000001</v>
      </c>
      <c r="F104" s="48">
        <v>1.1299999999999999</v>
      </c>
      <c r="G104" s="48">
        <v>137.07</v>
      </c>
      <c r="H104" s="38"/>
      <c r="I104" s="51"/>
      <c r="J104" s="51"/>
      <c r="K104" s="51"/>
      <c r="L104" s="51"/>
    </row>
    <row r="105" spans="1:12" s="35" customFormat="1" ht="18.95" customHeight="1">
      <c r="A105" s="43">
        <v>37</v>
      </c>
      <c r="B105" s="43" t="s">
        <v>467</v>
      </c>
      <c r="C105" s="43" t="s">
        <v>469</v>
      </c>
      <c r="D105" s="50" t="s">
        <v>300</v>
      </c>
      <c r="E105" s="46">
        <f t="shared" si="3"/>
        <v>241.58269999999999</v>
      </c>
      <c r="F105" s="48">
        <v>1.1299999999999999</v>
      </c>
      <c r="G105" s="48">
        <v>213.79</v>
      </c>
      <c r="H105" s="38"/>
      <c r="I105" s="51"/>
      <c r="J105" s="51"/>
      <c r="K105" s="51"/>
      <c r="L105" s="51"/>
    </row>
    <row r="106" spans="1:12" s="35" customFormat="1" ht="18.95" customHeight="1">
      <c r="A106" s="43">
        <v>38</v>
      </c>
      <c r="B106" s="43" t="s">
        <v>467</v>
      </c>
      <c r="C106" s="43" t="s">
        <v>470</v>
      </c>
      <c r="D106" s="50" t="s">
        <v>300</v>
      </c>
      <c r="E106" s="46">
        <f t="shared" si="3"/>
        <v>385.27350000000001</v>
      </c>
      <c r="F106" s="48">
        <v>1.1299999999999999</v>
      </c>
      <c r="G106" s="48">
        <v>340.95</v>
      </c>
      <c r="H106" s="38"/>
      <c r="I106" s="51"/>
      <c r="J106" s="51"/>
      <c r="K106" s="51"/>
      <c r="L106" s="51"/>
    </row>
    <row r="107" spans="1:12" s="35" customFormat="1" ht="18.95" customHeight="1">
      <c r="A107" s="43">
        <v>39</v>
      </c>
      <c r="B107" s="43" t="s">
        <v>467</v>
      </c>
      <c r="C107" s="43" t="s">
        <v>471</v>
      </c>
      <c r="D107" s="50" t="s">
        <v>300</v>
      </c>
      <c r="E107" s="46">
        <f t="shared" si="3"/>
        <v>558.67200000000003</v>
      </c>
      <c r="F107" s="48">
        <v>1.1299999999999999</v>
      </c>
      <c r="G107" s="48">
        <v>494.4</v>
      </c>
      <c r="H107" s="38"/>
      <c r="I107" s="51"/>
      <c r="J107" s="51"/>
      <c r="K107" s="51"/>
      <c r="L107" s="51"/>
    </row>
    <row r="108" spans="1:12" s="35" customFormat="1" ht="18.95" customHeight="1">
      <c r="A108" s="43">
        <v>40</v>
      </c>
      <c r="B108" s="43" t="s">
        <v>467</v>
      </c>
      <c r="C108" s="43" t="s">
        <v>472</v>
      </c>
      <c r="D108" s="50" t="s">
        <v>300</v>
      </c>
      <c r="E108" s="46">
        <f t="shared" si="3"/>
        <v>871.85149999999999</v>
      </c>
      <c r="F108" s="48">
        <v>1.1299999999999999</v>
      </c>
      <c r="G108" s="48">
        <v>771.55</v>
      </c>
      <c r="H108" s="38"/>
      <c r="I108" s="51"/>
      <c r="J108" s="51"/>
      <c r="K108" s="51"/>
      <c r="L108" s="51"/>
    </row>
    <row r="109" spans="1:12" s="35" customFormat="1" ht="18.95" customHeight="1">
      <c r="A109" s="43">
        <v>41</v>
      </c>
      <c r="B109" s="55" t="s">
        <v>473</v>
      </c>
      <c r="C109" s="43" t="s">
        <v>474</v>
      </c>
      <c r="D109" s="50" t="s">
        <v>300</v>
      </c>
      <c r="E109" s="46">
        <f t="shared" si="3"/>
        <v>17.0517</v>
      </c>
      <c r="F109" s="48">
        <v>1.1299999999999999</v>
      </c>
      <c r="G109" s="48">
        <v>15.09</v>
      </c>
      <c r="H109" s="38"/>
      <c r="I109" s="51"/>
      <c r="J109" s="51"/>
      <c r="K109" s="51"/>
      <c r="L109" s="51"/>
    </row>
    <row r="110" spans="1:12" s="35" customFormat="1" ht="18.95" customHeight="1">
      <c r="A110" s="43">
        <v>42</v>
      </c>
      <c r="B110" s="55" t="s">
        <v>473</v>
      </c>
      <c r="C110" s="43" t="s">
        <v>475</v>
      </c>
      <c r="D110" s="50" t="s">
        <v>300</v>
      </c>
      <c r="E110" s="46">
        <f t="shared" si="3"/>
        <v>26.3064</v>
      </c>
      <c r="F110" s="48">
        <v>1.1299999999999999</v>
      </c>
      <c r="G110" s="48">
        <v>23.28</v>
      </c>
      <c r="H110" s="38"/>
      <c r="I110" s="51"/>
      <c r="J110" s="51"/>
      <c r="K110" s="51"/>
      <c r="L110" s="51"/>
    </row>
    <row r="111" spans="1:12" s="35" customFormat="1" ht="18.95" customHeight="1">
      <c r="A111" s="43">
        <v>43</v>
      </c>
      <c r="B111" s="55" t="s">
        <v>473</v>
      </c>
      <c r="C111" s="43" t="s">
        <v>476</v>
      </c>
      <c r="D111" s="50" t="s">
        <v>300</v>
      </c>
      <c r="E111" s="46">
        <f t="shared" si="3"/>
        <v>43.832700000000003</v>
      </c>
      <c r="F111" s="48">
        <v>1.1299999999999999</v>
      </c>
      <c r="G111" s="48">
        <v>38.79</v>
      </c>
      <c r="H111" s="38"/>
      <c r="I111" s="51"/>
      <c r="J111" s="51"/>
      <c r="K111" s="51"/>
      <c r="L111" s="51"/>
    </row>
    <row r="112" spans="1:12" s="35" customFormat="1" ht="18.95" customHeight="1">
      <c r="A112" s="43">
        <v>44</v>
      </c>
      <c r="B112" s="55" t="s">
        <v>473</v>
      </c>
      <c r="C112" s="43" t="s">
        <v>477</v>
      </c>
      <c r="D112" s="50" t="s">
        <v>300</v>
      </c>
      <c r="E112" s="46">
        <f t="shared" si="3"/>
        <v>86.501499999999993</v>
      </c>
      <c r="F112" s="48">
        <v>1.1299999999999999</v>
      </c>
      <c r="G112" s="48">
        <v>76.55</v>
      </c>
      <c r="H112" s="38"/>
      <c r="I112" s="51"/>
      <c r="J112" s="51"/>
      <c r="K112" s="51"/>
      <c r="L112" s="51"/>
    </row>
    <row r="113" spans="1:12" s="35" customFormat="1" ht="18.95" customHeight="1">
      <c r="A113" s="43">
        <v>45</v>
      </c>
      <c r="B113" s="55" t="s">
        <v>478</v>
      </c>
      <c r="C113" s="43" t="s">
        <v>479</v>
      </c>
      <c r="D113" s="55" t="s">
        <v>295</v>
      </c>
      <c r="E113" s="46">
        <f t="shared" si="3"/>
        <v>20.260899999999999</v>
      </c>
      <c r="F113" s="48">
        <v>1.1299999999999999</v>
      </c>
      <c r="G113" s="48">
        <v>17.93</v>
      </c>
      <c r="H113" s="38"/>
      <c r="I113" s="51"/>
      <c r="J113" s="51"/>
      <c r="K113" s="51"/>
      <c r="L113" s="51"/>
    </row>
    <row r="114" spans="1:12" s="35" customFormat="1" ht="18.95" customHeight="1">
      <c r="A114" s="43">
        <v>46</v>
      </c>
      <c r="B114" s="55" t="s">
        <v>478</v>
      </c>
      <c r="C114" s="43" t="s">
        <v>480</v>
      </c>
      <c r="D114" s="55" t="s">
        <v>295</v>
      </c>
      <c r="E114" s="46">
        <f t="shared" si="3"/>
        <v>39.934199999999997</v>
      </c>
      <c r="F114" s="48">
        <v>1.1299999999999999</v>
      </c>
      <c r="G114" s="48">
        <v>35.340000000000003</v>
      </c>
      <c r="H114" s="38"/>
      <c r="I114" s="51"/>
      <c r="J114" s="51"/>
      <c r="K114" s="51"/>
      <c r="L114" s="51"/>
    </row>
    <row r="115" spans="1:12" s="35" customFormat="1" ht="18.95" customHeight="1">
      <c r="A115" s="43">
        <v>47</v>
      </c>
      <c r="B115" s="57" t="s">
        <v>481</v>
      </c>
      <c r="C115" s="57" t="s">
        <v>482</v>
      </c>
      <c r="D115" s="50" t="s">
        <v>300</v>
      </c>
      <c r="E115" s="46">
        <f t="shared" si="3"/>
        <v>3.9889000000000001</v>
      </c>
      <c r="F115" s="48">
        <v>1.1299999999999999</v>
      </c>
      <c r="G115" s="48">
        <v>3.53</v>
      </c>
      <c r="H115" s="38"/>
      <c r="I115" s="51"/>
      <c r="J115" s="51"/>
      <c r="K115" s="51"/>
      <c r="L115" s="51"/>
    </row>
    <row r="116" spans="1:12" s="35" customFormat="1" ht="18.95" customHeight="1">
      <c r="A116" s="43">
        <v>48</v>
      </c>
      <c r="B116" s="57" t="s">
        <v>481</v>
      </c>
      <c r="C116" s="57" t="s">
        <v>483</v>
      </c>
      <c r="D116" s="50" t="s">
        <v>300</v>
      </c>
      <c r="E116" s="46">
        <f t="shared" si="3"/>
        <v>4.8703000000000003</v>
      </c>
      <c r="F116" s="48">
        <v>1.1299999999999999</v>
      </c>
      <c r="G116" s="48">
        <v>4.3099999999999996</v>
      </c>
      <c r="H116" s="38"/>
      <c r="I116" s="51"/>
      <c r="J116" s="51"/>
      <c r="K116" s="51"/>
      <c r="L116" s="51"/>
    </row>
    <row r="117" spans="1:12" s="35" customFormat="1" ht="18.95" customHeight="1">
      <c r="A117" s="43">
        <v>49</v>
      </c>
      <c r="B117" s="57" t="s">
        <v>481</v>
      </c>
      <c r="C117" s="57" t="s">
        <v>484</v>
      </c>
      <c r="D117" s="50" t="s">
        <v>300</v>
      </c>
      <c r="E117" s="46">
        <f t="shared" si="3"/>
        <v>8.5767000000000007</v>
      </c>
      <c r="F117" s="48">
        <v>1.1299999999999999</v>
      </c>
      <c r="G117" s="48">
        <v>7.59</v>
      </c>
      <c r="H117" s="38"/>
      <c r="I117" s="51"/>
      <c r="J117" s="51"/>
      <c r="K117" s="51"/>
      <c r="L117" s="51"/>
    </row>
    <row r="118" spans="1:12" s="35" customFormat="1" ht="18.95" customHeight="1">
      <c r="A118" s="43">
        <v>50</v>
      </c>
      <c r="B118" s="57" t="s">
        <v>485</v>
      </c>
      <c r="C118" s="57" t="s">
        <v>486</v>
      </c>
      <c r="D118" s="50" t="s">
        <v>300</v>
      </c>
      <c r="E118" s="46">
        <f t="shared" si="3"/>
        <v>23.865600000000001</v>
      </c>
      <c r="F118" s="48">
        <v>1.1299999999999999</v>
      </c>
      <c r="G118" s="48">
        <v>21.12</v>
      </c>
      <c r="H118" s="38"/>
      <c r="I118" s="51"/>
      <c r="J118" s="51"/>
      <c r="K118" s="51"/>
      <c r="L118" s="51"/>
    </row>
    <row r="119" spans="1:12" s="35" customFormat="1" ht="18.95" customHeight="1">
      <c r="A119" s="43">
        <v>51</v>
      </c>
      <c r="B119" s="57" t="s">
        <v>485</v>
      </c>
      <c r="C119" s="57" t="s">
        <v>487</v>
      </c>
      <c r="D119" s="50" t="s">
        <v>300</v>
      </c>
      <c r="E119" s="46">
        <f t="shared" si="3"/>
        <v>46.759399999999999</v>
      </c>
      <c r="F119" s="48">
        <v>1.1299999999999999</v>
      </c>
      <c r="G119" s="48">
        <v>41.38</v>
      </c>
      <c r="H119" s="38"/>
      <c r="I119" s="51"/>
      <c r="J119" s="51"/>
      <c r="K119" s="51"/>
      <c r="L119" s="51"/>
    </row>
    <row r="120" spans="1:12" s="35" customFormat="1" ht="18.95" customHeight="1">
      <c r="A120" s="43">
        <v>52</v>
      </c>
      <c r="B120" s="57" t="s">
        <v>485</v>
      </c>
      <c r="C120" s="57" t="s">
        <v>488</v>
      </c>
      <c r="D120" s="58" t="s">
        <v>295</v>
      </c>
      <c r="E120" s="46">
        <f t="shared" si="3"/>
        <v>3.2431000000000001</v>
      </c>
      <c r="F120" s="48">
        <v>1.1299999999999999</v>
      </c>
      <c r="G120" s="48">
        <v>2.87</v>
      </c>
      <c r="H120" s="38"/>
      <c r="I120" s="51"/>
      <c r="J120" s="51"/>
      <c r="K120" s="51"/>
      <c r="L120" s="51"/>
    </row>
    <row r="121" spans="1:12" s="35" customFormat="1" ht="18.95" customHeight="1">
      <c r="A121" s="43">
        <v>53</v>
      </c>
      <c r="B121" s="57" t="s">
        <v>485</v>
      </c>
      <c r="C121" s="57" t="s">
        <v>489</v>
      </c>
      <c r="D121" s="58" t="s">
        <v>295</v>
      </c>
      <c r="E121" s="46">
        <f t="shared" si="3"/>
        <v>6.3280000000000003</v>
      </c>
      <c r="F121" s="48">
        <v>1.1299999999999999</v>
      </c>
      <c r="G121" s="48">
        <v>5.6</v>
      </c>
      <c r="H121" s="38"/>
      <c r="I121" s="51"/>
      <c r="J121" s="51"/>
      <c r="K121" s="51"/>
      <c r="L121" s="51"/>
    </row>
    <row r="122" spans="1:12" s="35" customFormat="1" ht="18.95" customHeight="1">
      <c r="A122" s="43">
        <v>54</v>
      </c>
      <c r="B122" s="57" t="s">
        <v>485</v>
      </c>
      <c r="C122" s="57" t="s">
        <v>490</v>
      </c>
      <c r="D122" s="58" t="s">
        <v>295</v>
      </c>
      <c r="E122" s="46">
        <f t="shared" si="3"/>
        <v>11.978</v>
      </c>
      <c r="F122" s="48">
        <v>1.1299999999999999</v>
      </c>
      <c r="G122" s="48">
        <v>10.6</v>
      </c>
      <c r="H122" s="38"/>
      <c r="I122" s="51"/>
      <c r="J122" s="51"/>
      <c r="K122" s="51"/>
      <c r="L122" s="51"/>
    </row>
    <row r="123" spans="1:12" s="35" customFormat="1" ht="18.95" customHeight="1">
      <c r="A123" s="43">
        <v>55</v>
      </c>
      <c r="B123" s="57" t="s">
        <v>491</v>
      </c>
      <c r="C123" s="57" t="s">
        <v>492</v>
      </c>
      <c r="D123" s="58" t="s">
        <v>295</v>
      </c>
      <c r="E123" s="46">
        <f t="shared" si="3"/>
        <v>5.65</v>
      </c>
      <c r="F123" s="48">
        <v>1.1299999999999999</v>
      </c>
      <c r="G123" s="48">
        <v>5</v>
      </c>
      <c r="H123" s="38"/>
      <c r="I123" s="51"/>
      <c r="J123" s="51"/>
      <c r="K123" s="51"/>
      <c r="L123" s="51"/>
    </row>
    <row r="124" spans="1:12" s="35" customFormat="1" ht="18.95" customHeight="1">
      <c r="A124" s="43">
        <v>56</v>
      </c>
      <c r="B124" s="57" t="s">
        <v>491</v>
      </c>
      <c r="C124" s="57" t="s">
        <v>483</v>
      </c>
      <c r="D124" s="58" t="s">
        <v>295</v>
      </c>
      <c r="E124" s="46">
        <f t="shared" si="3"/>
        <v>9.2546999999999997</v>
      </c>
      <c r="F124" s="48">
        <v>1.1299999999999999</v>
      </c>
      <c r="G124" s="48">
        <v>8.19</v>
      </c>
      <c r="H124" s="38"/>
      <c r="I124" s="51"/>
      <c r="J124" s="51"/>
      <c r="K124" s="51"/>
      <c r="L124" s="51"/>
    </row>
    <row r="125" spans="1:12" s="35" customFormat="1" ht="18.95" customHeight="1">
      <c r="A125" s="43">
        <v>57</v>
      </c>
      <c r="B125" s="57" t="s">
        <v>491</v>
      </c>
      <c r="C125" s="57" t="s">
        <v>493</v>
      </c>
      <c r="D125" s="58" t="s">
        <v>295</v>
      </c>
      <c r="E125" s="46">
        <f t="shared" si="3"/>
        <v>11.4017</v>
      </c>
      <c r="F125" s="48">
        <v>1.1299999999999999</v>
      </c>
      <c r="G125" s="48">
        <v>10.09</v>
      </c>
      <c r="H125" s="38"/>
      <c r="I125" s="51"/>
      <c r="J125" s="51"/>
      <c r="K125" s="51"/>
      <c r="L125" s="51"/>
    </row>
    <row r="126" spans="1:12" s="35" customFormat="1" ht="18.95" customHeight="1">
      <c r="A126" s="43">
        <v>58</v>
      </c>
      <c r="B126" s="49" t="s">
        <v>494</v>
      </c>
      <c r="C126" s="45" t="s">
        <v>495</v>
      </c>
      <c r="D126" s="49" t="s">
        <v>289</v>
      </c>
      <c r="E126" s="46">
        <f t="shared" si="3"/>
        <v>3.4125999999999999</v>
      </c>
      <c r="F126" s="48">
        <v>1.1299999999999999</v>
      </c>
      <c r="G126" s="48">
        <v>3.02</v>
      </c>
      <c r="H126" s="38"/>
      <c r="I126" s="51"/>
      <c r="J126" s="51"/>
      <c r="K126" s="51"/>
      <c r="L126" s="51"/>
    </row>
    <row r="127" spans="1:12" s="35" customFormat="1" ht="18.95" customHeight="1">
      <c r="A127" s="43">
        <v>59</v>
      </c>
      <c r="B127" s="49" t="s">
        <v>494</v>
      </c>
      <c r="C127" s="45" t="s">
        <v>496</v>
      </c>
      <c r="D127" s="49" t="s">
        <v>289</v>
      </c>
      <c r="E127" s="46">
        <f t="shared" si="3"/>
        <v>3.7063999999999999</v>
      </c>
      <c r="F127" s="48">
        <v>1.1299999999999999</v>
      </c>
      <c r="G127" s="48">
        <v>3.28</v>
      </c>
      <c r="H127" s="38"/>
      <c r="I127" s="51"/>
      <c r="J127" s="51"/>
      <c r="K127" s="51"/>
      <c r="L127" s="51"/>
    </row>
    <row r="128" spans="1:12" s="35" customFormat="1" ht="18.95" customHeight="1">
      <c r="A128" s="43">
        <v>60</v>
      </c>
      <c r="B128" s="49" t="s">
        <v>494</v>
      </c>
      <c r="C128" s="45" t="s">
        <v>497</v>
      </c>
      <c r="D128" s="49" t="s">
        <v>289</v>
      </c>
      <c r="E128" s="46">
        <f t="shared" si="3"/>
        <v>4.8703000000000003</v>
      </c>
      <c r="F128" s="48">
        <v>1.1299999999999999</v>
      </c>
      <c r="G128" s="48">
        <v>4.3099999999999996</v>
      </c>
      <c r="H128" s="38"/>
      <c r="I128" s="51"/>
      <c r="J128" s="51"/>
      <c r="K128" s="51"/>
      <c r="L128" s="51"/>
    </row>
    <row r="129" spans="1:12" s="35" customFormat="1" ht="18.95" customHeight="1">
      <c r="A129" s="43">
        <v>61</v>
      </c>
      <c r="B129" s="49" t="s">
        <v>494</v>
      </c>
      <c r="C129" s="45" t="s">
        <v>498</v>
      </c>
      <c r="D129" s="49" t="s">
        <v>499</v>
      </c>
      <c r="E129" s="46">
        <f t="shared" si="3"/>
        <v>10.2265</v>
      </c>
      <c r="F129" s="48">
        <v>1.1299999999999999</v>
      </c>
      <c r="G129" s="48">
        <v>9.0500000000000007</v>
      </c>
      <c r="H129" s="38"/>
      <c r="I129" s="51"/>
      <c r="J129" s="51"/>
      <c r="K129" s="51"/>
      <c r="L129" s="51"/>
    </row>
    <row r="130" spans="1:12" s="35" customFormat="1" ht="18.95" customHeight="1">
      <c r="A130" s="43">
        <v>62</v>
      </c>
      <c r="B130" s="49" t="s">
        <v>494</v>
      </c>
      <c r="C130" s="45" t="s">
        <v>500</v>
      </c>
      <c r="D130" s="49" t="s">
        <v>499</v>
      </c>
      <c r="E130" s="46">
        <f t="shared" si="3"/>
        <v>17.616700000000002</v>
      </c>
      <c r="F130" s="48">
        <v>1.1299999999999999</v>
      </c>
      <c r="G130" s="48">
        <v>15.59</v>
      </c>
      <c r="H130" s="38"/>
      <c r="I130" s="51"/>
      <c r="J130" s="51"/>
      <c r="K130" s="51"/>
      <c r="L130" s="51"/>
    </row>
    <row r="131" spans="1:12" s="35" customFormat="1" ht="18.95" customHeight="1">
      <c r="A131" s="43">
        <v>63</v>
      </c>
      <c r="B131" s="49" t="s">
        <v>501</v>
      </c>
      <c r="C131" s="45" t="s">
        <v>502</v>
      </c>
      <c r="D131" s="49" t="s">
        <v>499</v>
      </c>
      <c r="E131" s="46">
        <f t="shared" si="3"/>
        <v>3.7063999999999999</v>
      </c>
      <c r="F131" s="48">
        <v>1.1299999999999999</v>
      </c>
      <c r="G131" s="48">
        <v>3.28</v>
      </c>
      <c r="H131" s="38"/>
      <c r="I131" s="51"/>
      <c r="J131" s="51"/>
      <c r="K131" s="51"/>
      <c r="L131" s="51"/>
    </row>
    <row r="132" spans="1:12" s="35" customFormat="1" ht="18.95" customHeight="1">
      <c r="A132" s="43">
        <v>64</v>
      </c>
      <c r="B132" s="49" t="s">
        <v>501</v>
      </c>
      <c r="C132" s="45" t="s">
        <v>503</v>
      </c>
      <c r="D132" s="49" t="s">
        <v>499</v>
      </c>
      <c r="E132" s="46">
        <f t="shared" si="3"/>
        <v>3.9889000000000001</v>
      </c>
      <c r="F132" s="48">
        <v>1.1299999999999999</v>
      </c>
      <c r="G132" s="48">
        <v>3.53</v>
      </c>
      <c r="H132" s="38"/>
      <c r="I132" s="51"/>
      <c r="J132" s="51"/>
      <c r="K132" s="51"/>
      <c r="L132" s="51"/>
    </row>
    <row r="133" spans="1:12" s="35" customFormat="1" ht="18.95" customHeight="1">
      <c r="A133" s="43">
        <v>65</v>
      </c>
      <c r="B133" s="49" t="s">
        <v>501</v>
      </c>
      <c r="C133" s="45" t="s">
        <v>504</v>
      </c>
      <c r="D133" s="49" t="s">
        <v>499</v>
      </c>
      <c r="E133" s="46">
        <f t="shared" ref="E133:E164" si="4">G133*F133</f>
        <v>6.0342000000000002</v>
      </c>
      <c r="F133" s="48">
        <v>1.1299999999999999</v>
      </c>
      <c r="G133" s="48">
        <v>5.34</v>
      </c>
      <c r="H133" s="38"/>
      <c r="I133" s="51"/>
      <c r="J133" s="51"/>
      <c r="K133" s="51"/>
      <c r="L133" s="51"/>
    </row>
    <row r="134" spans="1:12" s="35" customFormat="1" ht="18.95" customHeight="1">
      <c r="A134" s="43">
        <v>66</v>
      </c>
      <c r="B134" s="49" t="s">
        <v>501</v>
      </c>
      <c r="C134" s="45" t="s">
        <v>505</v>
      </c>
      <c r="D134" s="49" t="s">
        <v>499</v>
      </c>
      <c r="E134" s="46">
        <f t="shared" si="4"/>
        <v>14.226699999999999</v>
      </c>
      <c r="F134" s="48">
        <v>1.1299999999999999</v>
      </c>
      <c r="G134" s="48">
        <v>12.59</v>
      </c>
      <c r="H134" s="38"/>
      <c r="I134" s="51"/>
      <c r="J134" s="51"/>
      <c r="K134" s="51"/>
      <c r="L134" s="51"/>
    </row>
    <row r="135" spans="1:12" s="35" customFormat="1" ht="18.95" customHeight="1">
      <c r="A135" s="43">
        <v>67</v>
      </c>
      <c r="B135" s="49" t="s">
        <v>501</v>
      </c>
      <c r="C135" s="45" t="s">
        <v>492</v>
      </c>
      <c r="D135" s="49" t="s">
        <v>499</v>
      </c>
      <c r="E135" s="46">
        <f t="shared" si="4"/>
        <v>23.3797</v>
      </c>
      <c r="F135" s="48">
        <v>1.1299999999999999</v>
      </c>
      <c r="G135" s="48">
        <v>20.69</v>
      </c>
      <c r="H135" s="38"/>
      <c r="I135" s="51"/>
      <c r="J135" s="51"/>
      <c r="K135" s="51"/>
      <c r="L135" s="51"/>
    </row>
    <row r="136" spans="1:12" s="35" customFormat="1" ht="18.95" customHeight="1">
      <c r="A136" s="43">
        <v>68</v>
      </c>
      <c r="B136" s="49" t="s">
        <v>501</v>
      </c>
      <c r="C136" s="45" t="s">
        <v>506</v>
      </c>
      <c r="D136" s="49" t="s">
        <v>499</v>
      </c>
      <c r="E136" s="46">
        <f t="shared" si="4"/>
        <v>5.1641000000000004</v>
      </c>
      <c r="F136" s="48">
        <v>1.1299999999999999</v>
      </c>
      <c r="G136" s="48">
        <v>4.57</v>
      </c>
      <c r="H136" s="38"/>
      <c r="I136" s="51"/>
      <c r="J136" s="51"/>
      <c r="K136" s="51"/>
      <c r="L136" s="51"/>
    </row>
    <row r="137" spans="1:12" s="35" customFormat="1" ht="18.95" customHeight="1">
      <c r="A137" s="43">
        <v>69</v>
      </c>
      <c r="B137" s="49" t="s">
        <v>501</v>
      </c>
      <c r="C137" s="45" t="s">
        <v>507</v>
      </c>
      <c r="D137" s="49" t="s">
        <v>499</v>
      </c>
      <c r="E137" s="46">
        <f t="shared" si="4"/>
        <v>14.226699999999999</v>
      </c>
      <c r="F137" s="48">
        <v>1.1299999999999999</v>
      </c>
      <c r="G137" s="48">
        <v>12.59</v>
      </c>
      <c r="H137" s="38"/>
      <c r="I137" s="51"/>
      <c r="J137" s="51"/>
      <c r="K137" s="51"/>
      <c r="L137" s="51"/>
    </row>
    <row r="138" spans="1:12" s="35" customFormat="1" ht="18.95" customHeight="1">
      <c r="A138" s="43">
        <v>70</v>
      </c>
      <c r="B138" s="49" t="s">
        <v>501</v>
      </c>
      <c r="C138" s="45" t="s">
        <v>508</v>
      </c>
      <c r="D138" s="49" t="s">
        <v>499</v>
      </c>
      <c r="E138" s="46">
        <f t="shared" si="4"/>
        <v>12.2605</v>
      </c>
      <c r="F138" s="48">
        <v>1.1299999999999999</v>
      </c>
      <c r="G138" s="48">
        <v>10.85</v>
      </c>
      <c r="H138" s="38"/>
      <c r="I138" s="51"/>
      <c r="J138" s="51"/>
      <c r="K138" s="51"/>
      <c r="L138" s="51"/>
    </row>
    <row r="139" spans="1:12" s="35" customFormat="1" ht="18.95" customHeight="1">
      <c r="A139" s="43">
        <v>71</v>
      </c>
      <c r="B139" s="49" t="s">
        <v>501</v>
      </c>
      <c r="C139" s="45" t="s">
        <v>509</v>
      </c>
      <c r="D139" s="49" t="s">
        <v>499</v>
      </c>
      <c r="E139" s="46">
        <f t="shared" si="4"/>
        <v>22.215800000000002</v>
      </c>
      <c r="F139" s="48">
        <v>1.1299999999999999</v>
      </c>
      <c r="G139" s="48">
        <v>19.66</v>
      </c>
      <c r="H139" s="38"/>
      <c r="I139" s="51"/>
      <c r="J139" s="51"/>
      <c r="K139" s="51"/>
      <c r="L139" s="51"/>
    </row>
    <row r="140" spans="1:12" s="35" customFormat="1" ht="18.95" customHeight="1">
      <c r="A140" s="43">
        <v>72</v>
      </c>
      <c r="B140" s="49" t="s">
        <v>501</v>
      </c>
      <c r="C140" s="45" t="s">
        <v>510</v>
      </c>
      <c r="D140" s="49" t="s">
        <v>499</v>
      </c>
      <c r="E140" s="46">
        <f t="shared" si="4"/>
        <v>23.5718</v>
      </c>
      <c r="F140" s="48">
        <v>1.1299999999999999</v>
      </c>
      <c r="G140" s="48">
        <v>20.86</v>
      </c>
      <c r="H140" s="38"/>
      <c r="I140" s="51"/>
      <c r="J140" s="51"/>
      <c r="K140" s="51"/>
      <c r="L140" s="51"/>
    </row>
    <row r="141" spans="1:12" s="35" customFormat="1" ht="18.95" customHeight="1">
      <c r="A141" s="43">
        <v>73</v>
      </c>
      <c r="B141" s="49" t="s">
        <v>511</v>
      </c>
      <c r="C141" s="45" t="s">
        <v>502</v>
      </c>
      <c r="D141" s="49" t="s">
        <v>499</v>
      </c>
      <c r="E141" s="46">
        <f t="shared" si="4"/>
        <v>9.2546999999999997</v>
      </c>
      <c r="F141" s="48">
        <v>1.1299999999999999</v>
      </c>
      <c r="G141" s="48">
        <v>8.19</v>
      </c>
      <c r="H141" s="38"/>
      <c r="I141" s="51"/>
      <c r="J141" s="51"/>
      <c r="K141" s="51"/>
      <c r="L141" s="51"/>
    </row>
    <row r="142" spans="1:12" s="35" customFormat="1" ht="18.95" customHeight="1">
      <c r="A142" s="43">
        <v>74</v>
      </c>
      <c r="B142" s="49" t="s">
        <v>511</v>
      </c>
      <c r="C142" s="45" t="s">
        <v>503</v>
      </c>
      <c r="D142" s="49" t="s">
        <v>499</v>
      </c>
      <c r="E142" s="46">
        <f t="shared" si="4"/>
        <v>9.7406000000000006</v>
      </c>
      <c r="F142" s="48">
        <v>1.1299999999999999</v>
      </c>
      <c r="G142" s="48">
        <v>8.6199999999999992</v>
      </c>
      <c r="H142" s="38"/>
      <c r="I142" s="51"/>
      <c r="J142" s="51"/>
      <c r="K142" s="51"/>
      <c r="L142" s="51"/>
    </row>
    <row r="143" spans="1:12" s="35" customFormat="1" ht="18.95" customHeight="1">
      <c r="A143" s="43">
        <v>75</v>
      </c>
      <c r="B143" s="49" t="s">
        <v>511</v>
      </c>
      <c r="C143" s="45" t="s">
        <v>504</v>
      </c>
      <c r="D143" s="49" t="s">
        <v>499</v>
      </c>
      <c r="E143" s="46">
        <f t="shared" si="4"/>
        <v>18.317299999999999</v>
      </c>
      <c r="F143" s="48">
        <v>1.1299999999999999</v>
      </c>
      <c r="G143" s="48">
        <v>16.21</v>
      </c>
      <c r="H143" s="38"/>
      <c r="I143" s="51"/>
      <c r="J143" s="51"/>
      <c r="K143" s="51"/>
      <c r="L143" s="51"/>
    </row>
    <row r="144" spans="1:12" s="35" customFormat="1" ht="18.95" customHeight="1">
      <c r="A144" s="43">
        <v>76</v>
      </c>
      <c r="B144" s="49" t="s">
        <v>512</v>
      </c>
      <c r="C144" s="45" t="s">
        <v>505</v>
      </c>
      <c r="D144" s="49" t="s">
        <v>499</v>
      </c>
      <c r="E144" s="46">
        <f t="shared" si="4"/>
        <v>39.165799999999997</v>
      </c>
      <c r="F144" s="48">
        <v>1.1299999999999999</v>
      </c>
      <c r="G144" s="48">
        <v>34.659999999999997</v>
      </c>
      <c r="H144" s="38"/>
      <c r="I144" s="51"/>
      <c r="J144" s="51"/>
      <c r="K144" s="51"/>
      <c r="L144" s="51"/>
    </row>
    <row r="145" spans="1:12" s="35" customFormat="1" ht="18.95" customHeight="1">
      <c r="A145" s="43">
        <v>77</v>
      </c>
      <c r="B145" s="49" t="s">
        <v>512</v>
      </c>
      <c r="C145" s="45" t="s">
        <v>492</v>
      </c>
      <c r="D145" s="49" t="s">
        <v>499</v>
      </c>
      <c r="E145" s="46">
        <f t="shared" si="4"/>
        <v>59.709200000000003</v>
      </c>
      <c r="F145" s="48">
        <v>1.1299999999999999</v>
      </c>
      <c r="G145" s="48">
        <v>52.84</v>
      </c>
      <c r="H145" s="38"/>
      <c r="I145" s="51"/>
      <c r="J145" s="51"/>
      <c r="K145" s="51"/>
      <c r="L145" s="51"/>
    </row>
    <row r="146" spans="1:12" s="35" customFormat="1" ht="18.95" customHeight="1">
      <c r="A146" s="43">
        <v>78</v>
      </c>
      <c r="B146" s="49" t="s">
        <v>513</v>
      </c>
      <c r="C146" s="45" t="s">
        <v>502</v>
      </c>
      <c r="D146" s="49" t="s">
        <v>289</v>
      </c>
      <c r="E146" s="46">
        <f t="shared" si="4"/>
        <v>5.7516999999999996</v>
      </c>
      <c r="F146" s="48">
        <v>1.1299999999999999</v>
      </c>
      <c r="G146" s="48">
        <v>5.09</v>
      </c>
      <c r="H146" s="38"/>
      <c r="I146" s="51"/>
      <c r="J146" s="51"/>
      <c r="K146" s="51"/>
      <c r="L146" s="51"/>
    </row>
    <row r="147" spans="1:12" s="35" customFormat="1" ht="18.95" customHeight="1">
      <c r="A147" s="43">
        <v>79</v>
      </c>
      <c r="B147" s="49" t="s">
        <v>513</v>
      </c>
      <c r="C147" s="45" t="s">
        <v>503</v>
      </c>
      <c r="D147" s="49" t="s">
        <v>289</v>
      </c>
      <c r="E147" s="46">
        <f t="shared" si="4"/>
        <v>7.2093999999999996</v>
      </c>
      <c r="F147" s="48">
        <v>1.1299999999999999</v>
      </c>
      <c r="G147" s="48">
        <v>6.38</v>
      </c>
      <c r="H147" s="38"/>
      <c r="I147" s="51"/>
      <c r="J147" s="51"/>
      <c r="K147" s="51"/>
      <c r="L147" s="51"/>
    </row>
    <row r="148" spans="1:12" s="35" customFormat="1" ht="18.95" customHeight="1">
      <c r="A148" s="43">
        <v>80</v>
      </c>
      <c r="B148" s="49" t="s">
        <v>513</v>
      </c>
      <c r="C148" s="45" t="s">
        <v>504</v>
      </c>
      <c r="D148" s="49" t="s">
        <v>289</v>
      </c>
      <c r="E148" s="46">
        <f t="shared" si="4"/>
        <v>14.803000000000001</v>
      </c>
      <c r="F148" s="48">
        <v>1.1299999999999999</v>
      </c>
      <c r="G148" s="48">
        <v>13.1</v>
      </c>
      <c r="H148" s="38"/>
      <c r="I148" s="51"/>
      <c r="J148" s="51"/>
      <c r="K148" s="51"/>
      <c r="L148" s="51"/>
    </row>
    <row r="149" spans="1:12" s="35" customFormat="1" ht="18.95" customHeight="1">
      <c r="A149" s="43">
        <v>81</v>
      </c>
      <c r="B149" s="49" t="s">
        <v>513</v>
      </c>
      <c r="C149" s="45" t="s">
        <v>505</v>
      </c>
      <c r="D149" s="49" t="s">
        <v>289</v>
      </c>
      <c r="E149" s="46">
        <f t="shared" si="4"/>
        <v>37.018799999999999</v>
      </c>
      <c r="F149" s="48">
        <v>1.1299999999999999</v>
      </c>
      <c r="G149" s="48">
        <v>32.76</v>
      </c>
      <c r="H149" s="38"/>
      <c r="I149" s="51"/>
      <c r="J149" s="51"/>
      <c r="K149" s="51"/>
      <c r="L149" s="51"/>
    </row>
    <row r="150" spans="1:12" s="35" customFormat="1" ht="18.95" customHeight="1">
      <c r="A150" s="43">
        <v>82</v>
      </c>
      <c r="B150" s="49" t="s">
        <v>513</v>
      </c>
      <c r="C150" s="45" t="s">
        <v>492</v>
      </c>
      <c r="D150" s="49" t="s">
        <v>289</v>
      </c>
      <c r="E150" s="46">
        <f t="shared" si="4"/>
        <v>54.556399999999996</v>
      </c>
      <c r="F150" s="48">
        <v>1.1299999999999999</v>
      </c>
      <c r="G150" s="48">
        <v>48.28</v>
      </c>
      <c r="H150" s="38"/>
      <c r="I150" s="51"/>
      <c r="J150" s="51"/>
      <c r="K150" s="51"/>
      <c r="L150" s="51"/>
    </row>
    <row r="151" spans="1:12" s="35" customFormat="1" ht="18.95" customHeight="1">
      <c r="A151" s="43">
        <v>83</v>
      </c>
      <c r="B151" s="49" t="s">
        <v>513</v>
      </c>
      <c r="C151" s="45" t="s">
        <v>514</v>
      </c>
      <c r="D151" s="49" t="s">
        <v>289</v>
      </c>
      <c r="E151" s="46">
        <f t="shared" si="4"/>
        <v>8.5767000000000007</v>
      </c>
      <c r="F151" s="48">
        <v>1.1299999999999999</v>
      </c>
      <c r="G151" s="48">
        <v>7.59</v>
      </c>
      <c r="H151" s="38"/>
      <c r="I151" s="51"/>
      <c r="J151" s="51"/>
      <c r="K151" s="51"/>
      <c r="L151" s="51"/>
    </row>
    <row r="152" spans="1:12" s="35" customFormat="1" ht="18.95" customHeight="1">
      <c r="A152" s="43">
        <v>84</v>
      </c>
      <c r="B152" s="49" t="s">
        <v>513</v>
      </c>
      <c r="C152" s="45" t="s">
        <v>515</v>
      </c>
      <c r="D152" s="49" t="s">
        <v>289</v>
      </c>
      <c r="E152" s="46">
        <f t="shared" si="4"/>
        <v>9.4920000000000009</v>
      </c>
      <c r="F152" s="48">
        <v>1.1299999999999999</v>
      </c>
      <c r="G152" s="48">
        <v>8.4</v>
      </c>
      <c r="H152" s="38"/>
      <c r="I152" s="51"/>
      <c r="J152" s="51"/>
      <c r="K152" s="51"/>
      <c r="L152" s="51"/>
    </row>
    <row r="153" spans="1:12" s="35" customFormat="1" ht="18.95" customHeight="1">
      <c r="A153" s="43">
        <v>85</v>
      </c>
      <c r="B153" s="49" t="s">
        <v>513</v>
      </c>
      <c r="C153" s="45" t="s">
        <v>516</v>
      </c>
      <c r="D153" s="49" t="s">
        <v>289</v>
      </c>
      <c r="E153" s="46">
        <f t="shared" si="4"/>
        <v>14.610900000000001</v>
      </c>
      <c r="F153" s="48">
        <v>1.1299999999999999</v>
      </c>
      <c r="G153" s="48">
        <v>12.93</v>
      </c>
      <c r="H153" s="38"/>
      <c r="I153" s="51"/>
      <c r="J153" s="51"/>
      <c r="K153" s="51"/>
      <c r="L153" s="51"/>
    </row>
    <row r="154" spans="1:12" s="35" customFormat="1" ht="18.95" customHeight="1">
      <c r="A154" s="74" t="s">
        <v>517</v>
      </c>
      <c r="B154" s="90"/>
      <c r="C154" s="75"/>
      <c r="D154" s="91"/>
      <c r="E154" s="46"/>
      <c r="F154" s="42"/>
      <c r="G154" s="42"/>
      <c r="H154" s="38"/>
      <c r="I154" s="51"/>
      <c r="J154" s="51"/>
      <c r="K154" s="51"/>
      <c r="L154" s="51"/>
    </row>
    <row r="155" spans="1:12" s="35" customFormat="1" ht="18.95" customHeight="1">
      <c r="A155" s="43">
        <v>1</v>
      </c>
      <c r="B155" s="44" t="s">
        <v>518</v>
      </c>
      <c r="C155" s="45" t="s">
        <v>519</v>
      </c>
      <c r="D155" s="44" t="s">
        <v>295</v>
      </c>
      <c r="E155" s="46">
        <f t="shared" si="4"/>
        <v>182.6532</v>
      </c>
      <c r="F155" s="47">
        <v>1.1299999999999999</v>
      </c>
      <c r="G155" s="48">
        <v>161.63999999999999</v>
      </c>
      <c r="H155" s="38"/>
      <c r="I155" s="51"/>
      <c r="J155" s="51"/>
      <c r="K155" s="51"/>
      <c r="L155" s="51"/>
    </row>
    <row r="156" spans="1:12" s="35" customFormat="1" ht="18.95" customHeight="1">
      <c r="A156" s="43">
        <v>2</v>
      </c>
      <c r="B156" s="44" t="s">
        <v>518</v>
      </c>
      <c r="C156" s="45" t="s">
        <v>520</v>
      </c>
      <c r="D156" s="44" t="s">
        <v>295</v>
      </c>
      <c r="E156" s="46">
        <f t="shared" si="4"/>
        <v>302.95299999999997</v>
      </c>
      <c r="F156" s="47">
        <v>1.1299999999999999</v>
      </c>
      <c r="G156" s="48">
        <v>268.10000000000002</v>
      </c>
      <c r="H156" s="38"/>
      <c r="I156" s="51"/>
      <c r="J156" s="51"/>
      <c r="K156" s="51"/>
      <c r="L156" s="51"/>
    </row>
    <row r="157" spans="1:12" s="35" customFormat="1" ht="18.95" customHeight="1">
      <c r="A157" s="43">
        <v>3</v>
      </c>
      <c r="B157" s="44" t="s">
        <v>518</v>
      </c>
      <c r="C157" s="45" t="s">
        <v>521</v>
      </c>
      <c r="D157" s="44" t="s">
        <v>295</v>
      </c>
      <c r="E157" s="46">
        <f t="shared" si="4"/>
        <v>444.68889999999999</v>
      </c>
      <c r="F157" s="47">
        <v>1.1299999999999999</v>
      </c>
      <c r="G157" s="48">
        <v>393.53</v>
      </c>
      <c r="H157" s="38"/>
      <c r="I157" s="51"/>
      <c r="J157" s="51"/>
      <c r="K157" s="51"/>
      <c r="L157" s="51"/>
    </row>
    <row r="158" spans="1:12" s="35" customFormat="1" ht="18.95" customHeight="1">
      <c r="A158" s="43">
        <v>4</v>
      </c>
      <c r="B158" s="44" t="s">
        <v>522</v>
      </c>
      <c r="C158" s="45" t="s">
        <v>429</v>
      </c>
      <c r="D158" s="44" t="s">
        <v>111</v>
      </c>
      <c r="E158" s="46">
        <f t="shared" si="4"/>
        <v>52.307699999999997</v>
      </c>
      <c r="F158" s="47">
        <v>1.1299999999999999</v>
      </c>
      <c r="G158" s="48">
        <v>46.29</v>
      </c>
      <c r="H158" s="38"/>
      <c r="I158" s="51"/>
      <c r="J158" s="51"/>
      <c r="K158" s="51"/>
      <c r="L158" s="51"/>
    </row>
    <row r="159" spans="1:12" s="35" customFormat="1" ht="18.95" customHeight="1">
      <c r="A159" s="43">
        <v>5</v>
      </c>
      <c r="B159" s="44" t="s">
        <v>522</v>
      </c>
      <c r="C159" s="45" t="s">
        <v>523</v>
      </c>
      <c r="D159" s="44" t="s">
        <v>111</v>
      </c>
      <c r="E159" s="46">
        <f t="shared" si="4"/>
        <v>76.760900000000007</v>
      </c>
      <c r="F159" s="47">
        <v>1.1299999999999999</v>
      </c>
      <c r="G159" s="48">
        <v>67.930000000000007</v>
      </c>
      <c r="H159" s="38"/>
      <c r="I159" s="51"/>
      <c r="J159" s="51"/>
      <c r="K159" s="51"/>
      <c r="L159" s="51"/>
    </row>
    <row r="160" spans="1:12" s="35" customFormat="1" ht="18.95" customHeight="1">
      <c r="A160" s="43">
        <v>6</v>
      </c>
      <c r="B160" s="44" t="s">
        <v>522</v>
      </c>
      <c r="C160" s="45" t="s">
        <v>432</v>
      </c>
      <c r="D160" s="44" t="s">
        <v>111</v>
      </c>
      <c r="E160" s="46">
        <f t="shared" si="4"/>
        <v>186.0658</v>
      </c>
      <c r="F160" s="47">
        <v>1.1299999999999999</v>
      </c>
      <c r="G160" s="48">
        <v>164.66</v>
      </c>
      <c r="H160" s="38"/>
      <c r="I160" s="51"/>
      <c r="J160" s="51"/>
      <c r="K160" s="51"/>
      <c r="L160" s="51"/>
    </row>
    <row r="161" spans="1:12" s="35" customFormat="1" ht="18.95" customHeight="1">
      <c r="A161" s="43">
        <v>7</v>
      </c>
      <c r="B161" s="44" t="s">
        <v>524</v>
      </c>
      <c r="C161" s="45" t="s">
        <v>525</v>
      </c>
      <c r="D161" s="44" t="s">
        <v>295</v>
      </c>
      <c r="E161" s="46">
        <f t="shared" si="4"/>
        <v>16.0686</v>
      </c>
      <c r="F161" s="47">
        <v>1.1299999999999999</v>
      </c>
      <c r="G161" s="48">
        <v>14.22</v>
      </c>
      <c r="H161" s="38"/>
      <c r="I161" s="51"/>
      <c r="J161" s="51"/>
      <c r="K161" s="51"/>
      <c r="L161" s="51"/>
    </row>
    <row r="162" spans="1:12" s="35" customFormat="1" ht="18.95" customHeight="1">
      <c r="A162" s="43">
        <v>8</v>
      </c>
      <c r="B162" s="44" t="s">
        <v>524</v>
      </c>
      <c r="C162" s="45" t="s">
        <v>526</v>
      </c>
      <c r="D162" s="44" t="s">
        <v>295</v>
      </c>
      <c r="E162" s="46">
        <f t="shared" si="4"/>
        <v>18.9953</v>
      </c>
      <c r="F162" s="47">
        <v>1.1299999999999999</v>
      </c>
      <c r="G162" s="48">
        <v>16.809999999999999</v>
      </c>
      <c r="H162" s="38"/>
      <c r="I162" s="51"/>
      <c r="J162" s="51"/>
      <c r="K162" s="51"/>
      <c r="L162" s="51"/>
    </row>
    <row r="163" spans="1:12" s="35" customFormat="1" ht="18.95" customHeight="1">
      <c r="A163" s="43">
        <v>9</v>
      </c>
      <c r="B163" s="44" t="s">
        <v>527</v>
      </c>
      <c r="C163" s="45" t="s">
        <v>525</v>
      </c>
      <c r="D163" s="44" t="s">
        <v>295</v>
      </c>
      <c r="E163" s="46">
        <f t="shared" si="4"/>
        <v>23.1876</v>
      </c>
      <c r="F163" s="47">
        <v>1.1299999999999999</v>
      </c>
      <c r="G163" s="48">
        <v>20.52</v>
      </c>
      <c r="H163" s="38"/>
      <c r="I163" s="51"/>
      <c r="J163" s="51"/>
      <c r="K163" s="51"/>
      <c r="L163" s="51"/>
    </row>
    <row r="164" spans="1:12" s="35" customFormat="1" ht="18.95" customHeight="1">
      <c r="A164" s="43">
        <v>10</v>
      </c>
      <c r="B164" s="44" t="s">
        <v>528</v>
      </c>
      <c r="C164" s="45" t="s">
        <v>526</v>
      </c>
      <c r="D164" s="44" t="s">
        <v>295</v>
      </c>
      <c r="E164" s="46">
        <f t="shared" si="4"/>
        <v>29.029699999999998</v>
      </c>
      <c r="F164" s="47">
        <v>1.1299999999999999</v>
      </c>
      <c r="G164" s="48">
        <v>25.69</v>
      </c>
      <c r="H164" s="38"/>
      <c r="I164" s="51"/>
      <c r="J164" s="51"/>
      <c r="K164" s="51"/>
      <c r="L164" s="51"/>
    </row>
    <row r="165" spans="1:12" s="35" customFormat="1" ht="18.95" customHeight="1">
      <c r="A165" s="43">
        <v>11</v>
      </c>
      <c r="B165" s="44" t="s">
        <v>529</v>
      </c>
      <c r="C165" s="45" t="s">
        <v>530</v>
      </c>
      <c r="D165" s="44" t="s">
        <v>295</v>
      </c>
      <c r="E165" s="46">
        <f t="shared" ref="E165:E196" si="5">G165*F165</f>
        <v>4.3844000000000003</v>
      </c>
      <c r="F165" s="47">
        <v>1.1299999999999999</v>
      </c>
      <c r="G165" s="48">
        <v>3.88</v>
      </c>
      <c r="H165" s="38"/>
      <c r="I165" s="51"/>
      <c r="J165" s="51"/>
      <c r="K165" s="51"/>
      <c r="L165" s="51"/>
    </row>
    <row r="166" spans="1:12" s="35" customFormat="1" ht="18.95" customHeight="1">
      <c r="A166" s="43">
        <v>12</v>
      </c>
      <c r="B166" s="44" t="s">
        <v>529</v>
      </c>
      <c r="C166" s="45" t="s">
        <v>531</v>
      </c>
      <c r="D166" s="44" t="s">
        <v>295</v>
      </c>
      <c r="E166" s="46">
        <f t="shared" si="5"/>
        <v>3.1187999999999998</v>
      </c>
      <c r="F166" s="47">
        <v>1.1299999999999999</v>
      </c>
      <c r="G166" s="48">
        <v>2.76</v>
      </c>
      <c r="H166" s="38"/>
      <c r="I166" s="51"/>
      <c r="J166" s="51"/>
      <c r="K166" s="51"/>
      <c r="L166" s="51"/>
    </row>
    <row r="167" spans="1:12" s="35" customFormat="1" ht="18.95" customHeight="1">
      <c r="A167" s="43">
        <v>13</v>
      </c>
      <c r="B167" s="44" t="s">
        <v>529</v>
      </c>
      <c r="C167" s="45" t="s">
        <v>532</v>
      </c>
      <c r="D167" s="44" t="s">
        <v>295</v>
      </c>
      <c r="E167" s="46">
        <f t="shared" si="5"/>
        <v>11.1983</v>
      </c>
      <c r="F167" s="47">
        <v>1.1299999999999999</v>
      </c>
      <c r="G167" s="48">
        <v>9.91</v>
      </c>
      <c r="H167" s="38"/>
      <c r="I167" s="51"/>
      <c r="J167" s="51"/>
      <c r="K167" s="51"/>
      <c r="L167" s="51"/>
    </row>
    <row r="168" spans="1:12" s="35" customFormat="1" ht="18.95" customHeight="1">
      <c r="A168" s="43">
        <v>14</v>
      </c>
      <c r="B168" s="44" t="s">
        <v>533</v>
      </c>
      <c r="C168" s="45" t="s">
        <v>525</v>
      </c>
      <c r="D168" s="44" t="s">
        <v>295</v>
      </c>
      <c r="E168" s="46">
        <f t="shared" si="5"/>
        <v>29.029699999999998</v>
      </c>
      <c r="F168" s="47">
        <v>1.1299999999999999</v>
      </c>
      <c r="G168" s="48">
        <v>25.69</v>
      </c>
      <c r="H168" s="38"/>
      <c r="I168" s="51"/>
      <c r="J168" s="51"/>
      <c r="K168" s="51"/>
      <c r="L168" s="51"/>
    </row>
    <row r="169" spans="1:12" s="35" customFormat="1" ht="18.95" customHeight="1">
      <c r="A169" s="43">
        <v>15</v>
      </c>
      <c r="B169" s="44" t="s">
        <v>533</v>
      </c>
      <c r="C169" s="45" t="s">
        <v>526</v>
      </c>
      <c r="D169" s="44" t="s">
        <v>499</v>
      </c>
      <c r="E169" s="46">
        <f t="shared" si="5"/>
        <v>37.018799999999999</v>
      </c>
      <c r="F169" s="47">
        <v>1.1299999999999999</v>
      </c>
      <c r="G169" s="48">
        <v>32.76</v>
      </c>
      <c r="H169" s="38"/>
      <c r="I169" s="51"/>
      <c r="J169" s="51"/>
      <c r="K169" s="51"/>
      <c r="L169" s="51"/>
    </row>
    <row r="170" spans="1:12" s="35" customFormat="1" ht="18.95" customHeight="1">
      <c r="A170" s="43">
        <v>16</v>
      </c>
      <c r="B170" s="44" t="s">
        <v>533</v>
      </c>
      <c r="C170" s="45" t="s">
        <v>534</v>
      </c>
      <c r="D170" s="44" t="s">
        <v>295</v>
      </c>
      <c r="E170" s="46">
        <f t="shared" si="5"/>
        <v>46.567300000000003</v>
      </c>
      <c r="F170" s="47">
        <v>1.1299999999999999</v>
      </c>
      <c r="G170" s="48">
        <v>41.21</v>
      </c>
      <c r="H170" s="38"/>
      <c r="I170" s="51"/>
      <c r="J170" s="51"/>
      <c r="K170" s="51"/>
      <c r="L170" s="51"/>
    </row>
    <row r="171" spans="1:12" s="35" customFormat="1" ht="18.95" customHeight="1">
      <c r="A171" s="43">
        <v>17</v>
      </c>
      <c r="B171" s="44" t="s">
        <v>533</v>
      </c>
      <c r="C171" s="45" t="s">
        <v>535</v>
      </c>
      <c r="D171" s="44" t="s">
        <v>295</v>
      </c>
      <c r="E171" s="46">
        <f t="shared" si="5"/>
        <v>66.240600000000001</v>
      </c>
      <c r="F171" s="47">
        <v>1.1299999999999999</v>
      </c>
      <c r="G171" s="48">
        <v>58.62</v>
      </c>
      <c r="H171" s="38"/>
      <c r="I171" s="51"/>
      <c r="J171" s="51"/>
      <c r="K171" s="51"/>
      <c r="L171" s="51"/>
    </row>
    <row r="172" spans="1:12" s="35" customFormat="1" ht="18.95" customHeight="1">
      <c r="A172" s="43">
        <v>18</v>
      </c>
      <c r="B172" s="44" t="s">
        <v>536</v>
      </c>
      <c r="C172" s="45" t="s">
        <v>537</v>
      </c>
      <c r="D172" s="44" t="s">
        <v>499</v>
      </c>
      <c r="E172" s="46">
        <f t="shared" si="5"/>
        <v>97.417299999999997</v>
      </c>
      <c r="F172" s="47">
        <v>1.1299999999999999</v>
      </c>
      <c r="G172" s="48">
        <v>86.21</v>
      </c>
      <c r="H172" s="38"/>
      <c r="I172" s="51"/>
      <c r="J172" s="51"/>
      <c r="K172" s="51"/>
      <c r="L172" s="51"/>
    </row>
    <row r="173" spans="1:12" s="35" customFormat="1" ht="18.95" customHeight="1">
      <c r="A173" s="43">
        <v>19</v>
      </c>
      <c r="B173" s="44" t="s">
        <v>536</v>
      </c>
      <c r="C173" s="45" t="s">
        <v>538</v>
      </c>
      <c r="D173" s="44" t="s">
        <v>499</v>
      </c>
      <c r="E173" s="46">
        <f t="shared" si="5"/>
        <v>189.953</v>
      </c>
      <c r="F173" s="47">
        <v>1.1299999999999999</v>
      </c>
      <c r="G173" s="48">
        <v>168.1</v>
      </c>
      <c r="H173" s="38"/>
      <c r="I173" s="51"/>
      <c r="J173" s="51"/>
      <c r="K173" s="51"/>
      <c r="L173" s="51"/>
    </row>
    <row r="174" spans="1:12" s="35" customFormat="1" ht="18.95" customHeight="1">
      <c r="A174" s="43">
        <v>20</v>
      </c>
      <c r="B174" s="44" t="s">
        <v>539</v>
      </c>
      <c r="C174" s="45" t="s">
        <v>219</v>
      </c>
      <c r="D174" s="44" t="s">
        <v>499</v>
      </c>
      <c r="E174" s="46">
        <f t="shared" si="5"/>
        <v>64.296999999999997</v>
      </c>
      <c r="F174" s="47">
        <v>1.1299999999999999</v>
      </c>
      <c r="G174" s="48">
        <v>56.9</v>
      </c>
      <c r="H174" s="38"/>
      <c r="I174" s="51"/>
      <c r="J174" s="51"/>
      <c r="K174" s="51"/>
      <c r="L174" s="51"/>
    </row>
    <row r="175" spans="1:12" s="35" customFormat="1" ht="18.95" customHeight="1">
      <c r="A175" s="43">
        <v>21</v>
      </c>
      <c r="B175" s="44" t="s">
        <v>539</v>
      </c>
      <c r="C175" s="45" t="s">
        <v>540</v>
      </c>
      <c r="D175" s="44" t="s">
        <v>499</v>
      </c>
      <c r="E175" s="46">
        <f t="shared" si="5"/>
        <v>97.417299999999997</v>
      </c>
      <c r="F175" s="47">
        <v>1.1299999999999999</v>
      </c>
      <c r="G175" s="48">
        <v>86.21</v>
      </c>
      <c r="H175" s="38"/>
      <c r="I175" s="51"/>
      <c r="J175" s="51"/>
      <c r="K175" s="51"/>
      <c r="L175" s="51"/>
    </row>
    <row r="176" spans="1:12" s="35" customFormat="1" ht="18.95" customHeight="1">
      <c r="A176" s="43">
        <v>22</v>
      </c>
      <c r="B176" s="44" t="s">
        <v>541</v>
      </c>
      <c r="C176" s="44" t="s">
        <v>542</v>
      </c>
      <c r="D176" s="44" t="s">
        <v>289</v>
      </c>
      <c r="E176" s="46">
        <f t="shared" si="5"/>
        <v>331.20299999999997</v>
      </c>
      <c r="F176" s="47">
        <v>1.1299999999999999</v>
      </c>
      <c r="G176" s="48">
        <v>293.10000000000002</v>
      </c>
      <c r="H176" s="38"/>
      <c r="I176" s="51"/>
      <c r="J176" s="51"/>
      <c r="K176" s="51"/>
      <c r="L176" s="51"/>
    </row>
    <row r="177" spans="1:12" s="35" customFormat="1" ht="18.95" customHeight="1">
      <c r="A177" s="43">
        <v>23</v>
      </c>
      <c r="B177" s="44" t="s">
        <v>541</v>
      </c>
      <c r="C177" s="44" t="s">
        <v>543</v>
      </c>
      <c r="D177" s="44" t="s">
        <v>289</v>
      </c>
      <c r="E177" s="46">
        <f t="shared" si="5"/>
        <v>487.06389999999999</v>
      </c>
      <c r="F177" s="47">
        <v>1.1299999999999999</v>
      </c>
      <c r="G177" s="48">
        <v>431.03</v>
      </c>
      <c r="H177" s="38"/>
      <c r="I177" s="51"/>
      <c r="J177" s="51"/>
      <c r="K177" s="51"/>
      <c r="L177" s="51"/>
    </row>
    <row r="178" spans="1:12" s="35" customFormat="1" ht="18.95" customHeight="1">
      <c r="A178" s="43">
        <v>24</v>
      </c>
      <c r="B178" s="44" t="s">
        <v>544</v>
      </c>
      <c r="C178" s="45"/>
      <c r="D178" s="44" t="s">
        <v>295</v>
      </c>
      <c r="E178" s="46">
        <f t="shared" si="5"/>
        <v>97.417299999999997</v>
      </c>
      <c r="F178" s="47">
        <v>1.1299999999999999</v>
      </c>
      <c r="G178" s="48">
        <v>86.21</v>
      </c>
      <c r="H178" s="38"/>
      <c r="I178" s="51"/>
      <c r="J178" s="51"/>
      <c r="K178" s="51"/>
      <c r="L178" s="51"/>
    </row>
    <row r="179" spans="1:12" s="35" customFormat="1" ht="18.95" customHeight="1">
      <c r="A179" s="43">
        <v>25</v>
      </c>
      <c r="B179" s="44" t="s">
        <v>545</v>
      </c>
      <c r="C179" s="45" t="s">
        <v>546</v>
      </c>
      <c r="D179" s="44" t="s">
        <v>295</v>
      </c>
      <c r="E179" s="46">
        <f t="shared" si="5"/>
        <v>87.190799999999996</v>
      </c>
      <c r="F179" s="47">
        <v>1.1299999999999999</v>
      </c>
      <c r="G179" s="48">
        <v>77.16</v>
      </c>
      <c r="H179" s="38"/>
      <c r="I179" s="51"/>
      <c r="J179" s="51"/>
      <c r="K179" s="51"/>
      <c r="L179" s="51"/>
    </row>
    <row r="180" spans="1:12" s="35" customFormat="1" ht="18.95" customHeight="1">
      <c r="A180" s="43">
        <v>26</v>
      </c>
      <c r="B180" s="44" t="s">
        <v>547</v>
      </c>
      <c r="C180" s="45" t="s">
        <v>548</v>
      </c>
      <c r="D180" s="44" t="s">
        <v>499</v>
      </c>
      <c r="E180" s="46">
        <f t="shared" si="5"/>
        <v>52.409399999999998</v>
      </c>
      <c r="F180" s="47">
        <v>1.1299999999999999</v>
      </c>
      <c r="G180" s="48">
        <v>46.38</v>
      </c>
      <c r="H180" s="38"/>
      <c r="I180" s="51"/>
      <c r="J180" s="51"/>
      <c r="K180" s="51"/>
      <c r="L180" s="51"/>
    </row>
    <row r="181" spans="1:12" s="35" customFormat="1" ht="18.95" customHeight="1">
      <c r="A181" s="43">
        <v>27</v>
      </c>
      <c r="B181" s="44" t="s">
        <v>547</v>
      </c>
      <c r="C181" s="45" t="s">
        <v>549</v>
      </c>
      <c r="D181" s="44" t="s">
        <v>499</v>
      </c>
      <c r="E181" s="46">
        <f t="shared" si="5"/>
        <v>232.62180000000001</v>
      </c>
      <c r="F181" s="47">
        <v>1.1299999999999999</v>
      </c>
      <c r="G181" s="48">
        <v>205.86</v>
      </c>
      <c r="H181" s="38"/>
      <c r="I181" s="51"/>
      <c r="J181" s="51"/>
      <c r="K181" s="51"/>
      <c r="L181" s="51"/>
    </row>
    <row r="182" spans="1:12" s="35" customFormat="1" ht="18.95" customHeight="1">
      <c r="A182" s="117" t="s">
        <v>550</v>
      </c>
      <c r="B182" s="117"/>
      <c r="C182" s="118"/>
      <c r="D182" s="117"/>
      <c r="E182" s="46"/>
      <c r="F182" s="42"/>
      <c r="G182" s="42"/>
      <c r="H182" s="38"/>
      <c r="I182" s="51"/>
      <c r="J182" s="51"/>
      <c r="K182" s="51"/>
      <c r="L182" s="51"/>
    </row>
    <row r="183" spans="1:12" s="35" customFormat="1" ht="18.95" customHeight="1">
      <c r="A183" s="43">
        <v>1</v>
      </c>
      <c r="B183" s="49" t="s">
        <v>551</v>
      </c>
      <c r="C183" s="45" t="s">
        <v>552</v>
      </c>
      <c r="D183" s="50" t="s">
        <v>300</v>
      </c>
      <c r="E183" s="46">
        <f t="shared" si="5"/>
        <v>1.7515000000000001</v>
      </c>
      <c r="F183" s="47">
        <v>1.1299999999999999</v>
      </c>
      <c r="G183" s="48">
        <v>1.55</v>
      </c>
      <c r="H183" s="38"/>
      <c r="I183" s="51"/>
      <c r="J183" s="51"/>
      <c r="K183" s="51"/>
      <c r="L183" s="51"/>
    </row>
    <row r="184" spans="1:12" s="35" customFormat="1" ht="18.95" customHeight="1">
      <c r="A184" s="43">
        <v>2</v>
      </c>
      <c r="B184" s="49" t="s">
        <v>551</v>
      </c>
      <c r="C184" s="45" t="s">
        <v>553</v>
      </c>
      <c r="D184" s="50" t="s">
        <v>300</v>
      </c>
      <c r="E184" s="46">
        <f t="shared" si="5"/>
        <v>2.3391000000000002</v>
      </c>
      <c r="F184" s="47">
        <v>1.1299999999999999</v>
      </c>
      <c r="G184" s="48">
        <v>2.0699999999999998</v>
      </c>
      <c r="H184" s="38"/>
      <c r="I184" s="51"/>
      <c r="J184" s="51"/>
      <c r="K184" s="51"/>
      <c r="L184" s="51"/>
    </row>
    <row r="185" spans="1:12" s="35" customFormat="1" ht="18.95" customHeight="1">
      <c r="A185" s="43">
        <v>3</v>
      </c>
      <c r="B185" s="49" t="s">
        <v>551</v>
      </c>
      <c r="C185" s="45" t="s">
        <v>554</v>
      </c>
      <c r="D185" s="50" t="s">
        <v>300</v>
      </c>
      <c r="E185" s="46">
        <f t="shared" si="5"/>
        <v>2.8250000000000002</v>
      </c>
      <c r="F185" s="47">
        <v>1.1299999999999999</v>
      </c>
      <c r="G185" s="48">
        <v>2.5</v>
      </c>
      <c r="H185" s="38"/>
      <c r="I185" s="51"/>
      <c r="J185" s="51"/>
      <c r="K185" s="51"/>
      <c r="L185" s="51"/>
    </row>
    <row r="186" spans="1:12" s="35" customFormat="1" ht="18.95" customHeight="1">
      <c r="A186" s="43">
        <v>4</v>
      </c>
      <c r="B186" s="49" t="s">
        <v>551</v>
      </c>
      <c r="C186" s="45" t="s">
        <v>555</v>
      </c>
      <c r="D186" s="50" t="s">
        <v>300</v>
      </c>
      <c r="E186" s="46">
        <f t="shared" si="5"/>
        <v>3.9889000000000001</v>
      </c>
      <c r="F186" s="47">
        <v>1.1299999999999999</v>
      </c>
      <c r="G186" s="48">
        <v>3.53</v>
      </c>
      <c r="H186" s="38"/>
      <c r="I186" s="51"/>
      <c r="J186" s="51"/>
      <c r="K186" s="51"/>
      <c r="L186" s="51"/>
    </row>
    <row r="187" spans="1:12" s="35" customFormat="1" ht="18.95" customHeight="1">
      <c r="A187" s="43">
        <v>5</v>
      </c>
      <c r="B187" s="49" t="s">
        <v>551</v>
      </c>
      <c r="C187" s="45" t="s">
        <v>556</v>
      </c>
      <c r="D187" s="50" t="s">
        <v>300</v>
      </c>
      <c r="E187" s="46">
        <f t="shared" si="5"/>
        <v>5.4579000000000004</v>
      </c>
      <c r="F187" s="47">
        <v>1.1299999999999999</v>
      </c>
      <c r="G187" s="48">
        <v>4.83</v>
      </c>
      <c r="H187" s="38"/>
      <c r="I187" s="51"/>
      <c r="J187" s="51"/>
      <c r="K187" s="51"/>
      <c r="L187" s="51"/>
    </row>
    <row r="188" spans="1:12" s="35" customFormat="1" ht="18.95" customHeight="1">
      <c r="A188" s="43">
        <v>6</v>
      </c>
      <c r="B188" s="49" t="s">
        <v>551</v>
      </c>
      <c r="C188" s="45" t="s">
        <v>557</v>
      </c>
      <c r="D188" s="50" t="s">
        <v>300</v>
      </c>
      <c r="E188" s="46">
        <f t="shared" si="5"/>
        <v>7.3110999999999997</v>
      </c>
      <c r="F188" s="47">
        <v>1.1299999999999999</v>
      </c>
      <c r="G188" s="48">
        <v>6.47</v>
      </c>
      <c r="H188" s="38"/>
      <c r="I188" s="51"/>
      <c r="J188" s="51"/>
      <c r="K188" s="51"/>
      <c r="L188" s="51"/>
    </row>
    <row r="189" spans="1:12" s="35" customFormat="1" ht="18.95" customHeight="1">
      <c r="A189" s="43">
        <v>7</v>
      </c>
      <c r="B189" s="49" t="s">
        <v>558</v>
      </c>
      <c r="C189" s="45" t="s">
        <v>502</v>
      </c>
      <c r="D189" s="50" t="s">
        <v>300</v>
      </c>
      <c r="E189" s="46">
        <f t="shared" si="5"/>
        <v>0.64410000000000001</v>
      </c>
      <c r="F189" s="47">
        <v>1.1299999999999999</v>
      </c>
      <c r="G189" s="48">
        <v>0.56999999999999995</v>
      </c>
      <c r="H189" s="38"/>
      <c r="I189" s="51"/>
      <c r="J189" s="51"/>
      <c r="K189" s="51"/>
      <c r="L189" s="51"/>
    </row>
    <row r="190" spans="1:12" s="35" customFormat="1" ht="18.95" customHeight="1">
      <c r="A190" s="43">
        <v>8</v>
      </c>
      <c r="B190" s="49" t="s">
        <v>559</v>
      </c>
      <c r="C190" s="45" t="s">
        <v>503</v>
      </c>
      <c r="D190" s="50" t="s">
        <v>300</v>
      </c>
      <c r="E190" s="46">
        <f t="shared" si="5"/>
        <v>0.80230000000000001</v>
      </c>
      <c r="F190" s="47">
        <v>1.1299999999999999</v>
      </c>
      <c r="G190" s="48">
        <v>0.71</v>
      </c>
      <c r="H190" s="38"/>
      <c r="I190" s="51"/>
      <c r="J190" s="51"/>
      <c r="K190" s="51"/>
      <c r="L190" s="51"/>
    </row>
    <row r="191" spans="1:12" s="35" customFormat="1" ht="18.95" customHeight="1">
      <c r="A191" s="43">
        <v>9</v>
      </c>
      <c r="B191" s="49" t="s">
        <v>559</v>
      </c>
      <c r="C191" s="45" t="s">
        <v>504</v>
      </c>
      <c r="D191" s="50" t="s">
        <v>300</v>
      </c>
      <c r="E191" s="46">
        <f t="shared" si="5"/>
        <v>0.9718</v>
      </c>
      <c r="F191" s="47">
        <v>1.1299999999999999</v>
      </c>
      <c r="G191" s="48">
        <v>0.86</v>
      </c>
      <c r="H191" s="38"/>
      <c r="I191" s="51"/>
      <c r="J191" s="51"/>
      <c r="K191" s="51"/>
      <c r="L191" s="51"/>
    </row>
    <row r="192" spans="1:12" s="35" customFormat="1" ht="18.95" customHeight="1">
      <c r="A192" s="43">
        <v>10</v>
      </c>
      <c r="B192" s="49" t="s">
        <v>559</v>
      </c>
      <c r="C192" s="45" t="s">
        <v>560</v>
      </c>
      <c r="D192" s="50" t="s">
        <v>300</v>
      </c>
      <c r="E192" s="46">
        <f t="shared" si="5"/>
        <v>1.0848</v>
      </c>
      <c r="F192" s="47">
        <v>1.1299999999999999</v>
      </c>
      <c r="G192" s="48">
        <v>0.96</v>
      </c>
      <c r="H192" s="38"/>
      <c r="I192" s="51"/>
      <c r="J192" s="51"/>
      <c r="K192" s="51"/>
      <c r="L192" s="51"/>
    </row>
    <row r="193" spans="1:12" s="35" customFormat="1" ht="18.95" customHeight="1">
      <c r="A193" s="43">
        <v>11</v>
      </c>
      <c r="B193" s="49" t="s">
        <v>559</v>
      </c>
      <c r="C193" s="45" t="s">
        <v>505</v>
      </c>
      <c r="D193" s="50" t="s">
        <v>300</v>
      </c>
      <c r="E193" s="46">
        <f t="shared" si="5"/>
        <v>1.2543</v>
      </c>
      <c r="F193" s="47">
        <v>1.1299999999999999</v>
      </c>
      <c r="G193" s="48">
        <v>1.1100000000000001</v>
      </c>
      <c r="H193" s="38"/>
      <c r="I193" s="51"/>
      <c r="J193" s="51"/>
      <c r="K193" s="51"/>
      <c r="L193" s="51"/>
    </row>
    <row r="194" spans="1:12" s="35" customFormat="1" ht="18.95" customHeight="1">
      <c r="A194" s="43">
        <v>12</v>
      </c>
      <c r="B194" s="49" t="s">
        <v>559</v>
      </c>
      <c r="C194" s="45" t="s">
        <v>492</v>
      </c>
      <c r="D194" s="50" t="s">
        <v>300</v>
      </c>
      <c r="E194" s="46">
        <f t="shared" si="5"/>
        <v>1.4802999999999999</v>
      </c>
      <c r="F194" s="47">
        <v>1.1299999999999999</v>
      </c>
      <c r="G194" s="48">
        <v>1.31</v>
      </c>
      <c r="H194" s="38"/>
      <c r="I194" s="51"/>
      <c r="J194" s="51"/>
      <c r="K194" s="51"/>
      <c r="L194" s="51"/>
    </row>
    <row r="195" spans="1:12" s="35" customFormat="1" ht="18.95" customHeight="1">
      <c r="A195" s="43">
        <v>13</v>
      </c>
      <c r="B195" s="49" t="s">
        <v>561</v>
      </c>
      <c r="C195" s="45" t="s">
        <v>562</v>
      </c>
      <c r="D195" s="50" t="s">
        <v>563</v>
      </c>
      <c r="E195" s="46">
        <f t="shared" si="5"/>
        <v>127.68999999999998</v>
      </c>
      <c r="F195" s="47">
        <v>1.1299999999999999</v>
      </c>
      <c r="G195" s="48">
        <v>113</v>
      </c>
      <c r="I195" s="51"/>
      <c r="J195" s="51"/>
      <c r="K195" s="51"/>
      <c r="L195" s="51"/>
    </row>
    <row r="196" spans="1:12" s="35" customFormat="1" ht="18.95" customHeight="1">
      <c r="A196" s="43">
        <v>14</v>
      </c>
      <c r="B196" s="49" t="s">
        <v>561</v>
      </c>
      <c r="C196" s="45" t="s">
        <v>564</v>
      </c>
      <c r="D196" s="50" t="s">
        <v>563</v>
      </c>
      <c r="E196" s="46">
        <f t="shared" si="5"/>
        <v>203.39999999999998</v>
      </c>
      <c r="F196" s="47">
        <v>1.1299999999999999</v>
      </c>
      <c r="G196" s="48">
        <v>180</v>
      </c>
      <c r="H196" s="38"/>
      <c r="I196" s="51"/>
      <c r="J196" s="51"/>
      <c r="K196" s="51"/>
      <c r="L196" s="51"/>
    </row>
    <row r="197" spans="1:12" s="35" customFormat="1" ht="18.95" customHeight="1">
      <c r="A197" s="43">
        <v>15</v>
      </c>
      <c r="B197" s="49" t="s">
        <v>561</v>
      </c>
      <c r="C197" s="45" t="s">
        <v>565</v>
      </c>
      <c r="D197" s="50" t="s">
        <v>563</v>
      </c>
      <c r="E197" s="46">
        <f t="shared" ref="E197:E228" si="6">G197*F197</f>
        <v>322.04999999999995</v>
      </c>
      <c r="F197" s="47">
        <v>1.1299999999999999</v>
      </c>
      <c r="G197" s="48">
        <v>285</v>
      </c>
      <c r="H197" s="38"/>
      <c r="I197" s="51"/>
      <c r="J197" s="51"/>
      <c r="K197" s="51"/>
      <c r="L197" s="51"/>
    </row>
    <row r="198" spans="1:12" s="35" customFormat="1" ht="18.95" customHeight="1">
      <c r="A198" s="43">
        <v>16</v>
      </c>
      <c r="B198" s="49" t="s">
        <v>561</v>
      </c>
      <c r="C198" s="45" t="s">
        <v>566</v>
      </c>
      <c r="D198" s="50" t="s">
        <v>563</v>
      </c>
      <c r="E198" s="46">
        <f t="shared" si="6"/>
        <v>468.94999999999993</v>
      </c>
      <c r="F198" s="47">
        <v>1.1299999999999999</v>
      </c>
      <c r="G198" s="48">
        <v>415</v>
      </c>
      <c r="H198" s="38"/>
      <c r="I198" s="51"/>
      <c r="J198" s="51"/>
      <c r="K198" s="51"/>
      <c r="L198" s="51"/>
    </row>
    <row r="199" spans="1:12" s="35" customFormat="1" ht="18.95" customHeight="1">
      <c r="A199" s="43">
        <v>17</v>
      </c>
      <c r="B199" s="49" t="s">
        <v>561</v>
      </c>
      <c r="C199" s="45" t="s">
        <v>567</v>
      </c>
      <c r="D199" s="50" t="s">
        <v>563</v>
      </c>
      <c r="E199" s="46">
        <f t="shared" si="6"/>
        <v>807.94999999999993</v>
      </c>
      <c r="F199" s="47">
        <v>1.1299999999999999</v>
      </c>
      <c r="G199" s="48">
        <v>715</v>
      </c>
      <c r="H199" s="38"/>
      <c r="I199" s="51"/>
      <c r="J199" s="51"/>
      <c r="K199" s="51"/>
      <c r="L199" s="51"/>
    </row>
    <row r="200" spans="1:12" s="35" customFormat="1" ht="18.95" customHeight="1">
      <c r="A200" s="43">
        <v>18</v>
      </c>
      <c r="B200" s="49" t="s">
        <v>561</v>
      </c>
      <c r="C200" s="45" t="s">
        <v>568</v>
      </c>
      <c r="D200" s="50" t="s">
        <v>563</v>
      </c>
      <c r="E200" s="46">
        <f t="shared" si="6"/>
        <v>1254.3</v>
      </c>
      <c r="F200" s="47">
        <v>1.1299999999999999</v>
      </c>
      <c r="G200" s="48">
        <v>1110</v>
      </c>
      <c r="H200" s="38"/>
      <c r="I200" s="51"/>
      <c r="J200" s="51"/>
      <c r="K200" s="51"/>
      <c r="L200" s="51"/>
    </row>
    <row r="201" spans="1:12" s="35" customFormat="1" ht="18.95" customHeight="1">
      <c r="A201" s="43">
        <v>19</v>
      </c>
      <c r="B201" s="49" t="s">
        <v>561</v>
      </c>
      <c r="C201" s="45" t="s">
        <v>569</v>
      </c>
      <c r="D201" s="50" t="s">
        <v>563</v>
      </c>
      <c r="E201" s="46">
        <f t="shared" si="6"/>
        <v>2033.9999999999998</v>
      </c>
      <c r="F201" s="47">
        <v>1.1299999999999999</v>
      </c>
      <c r="G201" s="48">
        <v>1800</v>
      </c>
      <c r="H201" s="38"/>
      <c r="I201" s="51"/>
      <c r="J201" s="51"/>
      <c r="K201" s="51"/>
      <c r="L201" s="51"/>
    </row>
    <row r="202" spans="1:12" s="35" customFormat="1" ht="18.95" customHeight="1">
      <c r="A202" s="43">
        <v>20</v>
      </c>
      <c r="B202" s="49" t="s">
        <v>561</v>
      </c>
      <c r="C202" s="45" t="s">
        <v>570</v>
      </c>
      <c r="D202" s="50" t="s">
        <v>563</v>
      </c>
      <c r="E202" s="46">
        <f t="shared" si="6"/>
        <v>2824.9999999999995</v>
      </c>
      <c r="F202" s="47">
        <v>1.1299999999999999</v>
      </c>
      <c r="G202" s="48">
        <v>2500</v>
      </c>
      <c r="H202" s="38"/>
      <c r="I202" s="51"/>
      <c r="J202" s="51"/>
      <c r="K202" s="51"/>
      <c r="L202" s="51"/>
    </row>
    <row r="203" spans="1:12" s="35" customFormat="1" ht="18.95" customHeight="1">
      <c r="A203" s="43">
        <v>21</v>
      </c>
      <c r="B203" s="49" t="s">
        <v>561</v>
      </c>
      <c r="C203" s="45" t="s">
        <v>571</v>
      </c>
      <c r="D203" s="50" t="s">
        <v>563</v>
      </c>
      <c r="E203" s="46">
        <f t="shared" si="6"/>
        <v>3502.9999999999995</v>
      </c>
      <c r="F203" s="47">
        <v>1.1299999999999999</v>
      </c>
      <c r="G203" s="48">
        <v>3100</v>
      </c>
      <c r="H203" s="38"/>
      <c r="I203" s="51"/>
      <c r="J203" s="51"/>
      <c r="K203" s="51"/>
      <c r="L203" s="51"/>
    </row>
    <row r="204" spans="1:12" s="35" customFormat="1" ht="30" customHeight="1">
      <c r="A204" s="43">
        <v>22</v>
      </c>
      <c r="B204" s="59" t="s">
        <v>572</v>
      </c>
      <c r="C204" s="60" t="s">
        <v>573</v>
      </c>
      <c r="D204" s="50" t="s">
        <v>300</v>
      </c>
      <c r="E204" s="46">
        <f t="shared" si="6"/>
        <v>15.254999999999999</v>
      </c>
      <c r="F204" s="47">
        <v>1.1299999999999999</v>
      </c>
      <c r="G204" s="48">
        <v>13.5</v>
      </c>
      <c r="H204" s="38"/>
      <c r="I204" s="51"/>
      <c r="J204" s="51"/>
      <c r="K204" s="51"/>
      <c r="L204" s="51"/>
    </row>
    <row r="205" spans="1:12" s="35" customFormat="1" ht="27.75" customHeight="1">
      <c r="A205" s="43">
        <v>23</v>
      </c>
      <c r="B205" s="59" t="s">
        <v>572</v>
      </c>
      <c r="C205" s="60" t="s">
        <v>574</v>
      </c>
      <c r="D205" s="50" t="s">
        <v>300</v>
      </c>
      <c r="E205" s="46">
        <f t="shared" si="6"/>
        <v>22.893799999999999</v>
      </c>
      <c r="F205" s="47">
        <v>1.1299999999999999</v>
      </c>
      <c r="G205" s="48">
        <v>20.260000000000002</v>
      </c>
      <c r="H205" s="38"/>
      <c r="I205" s="51"/>
      <c r="J205" s="51"/>
      <c r="K205" s="51"/>
      <c r="L205" s="51"/>
    </row>
    <row r="206" spans="1:12" s="35" customFormat="1" ht="27.75" customHeight="1">
      <c r="A206" s="43">
        <v>24</v>
      </c>
      <c r="B206" s="59" t="s">
        <v>572</v>
      </c>
      <c r="C206" s="60" t="s">
        <v>575</v>
      </c>
      <c r="D206" s="50" t="s">
        <v>300</v>
      </c>
      <c r="E206" s="46">
        <f t="shared" si="6"/>
        <v>31.854700000000001</v>
      </c>
      <c r="F206" s="47">
        <v>1.1299999999999999</v>
      </c>
      <c r="G206" s="48">
        <v>28.19</v>
      </c>
      <c r="H206" s="38"/>
      <c r="I206" s="51"/>
      <c r="J206" s="51"/>
      <c r="K206" s="51"/>
      <c r="L206" s="51"/>
    </row>
    <row r="207" spans="1:12" s="35" customFormat="1" ht="27.75" customHeight="1">
      <c r="A207" s="43">
        <v>25</v>
      </c>
      <c r="B207" s="59" t="s">
        <v>572</v>
      </c>
      <c r="C207" s="60" t="s">
        <v>576</v>
      </c>
      <c r="D207" s="50" t="s">
        <v>300</v>
      </c>
      <c r="E207" s="46">
        <f t="shared" si="6"/>
        <v>48.589999999999996</v>
      </c>
      <c r="F207" s="47">
        <v>1.1299999999999999</v>
      </c>
      <c r="G207" s="48">
        <v>43</v>
      </c>
      <c r="H207" s="38"/>
      <c r="I207" s="51"/>
      <c r="J207" s="51"/>
      <c r="K207" s="51"/>
      <c r="L207" s="51"/>
    </row>
    <row r="208" spans="1:12" s="35" customFormat="1" ht="27.75" customHeight="1">
      <c r="A208" s="43">
        <v>26</v>
      </c>
      <c r="B208" s="59" t="s">
        <v>572</v>
      </c>
      <c r="C208" s="60" t="s">
        <v>577</v>
      </c>
      <c r="D208" s="50" t="s">
        <v>300</v>
      </c>
      <c r="E208" s="46">
        <f t="shared" si="6"/>
        <v>73.449999999999989</v>
      </c>
      <c r="F208" s="47">
        <v>1.1299999999999999</v>
      </c>
      <c r="G208" s="48">
        <v>65</v>
      </c>
      <c r="H208" s="38"/>
      <c r="I208" s="51"/>
      <c r="J208" s="51"/>
      <c r="K208" s="51"/>
      <c r="L208" s="51"/>
    </row>
    <row r="209" spans="1:12" s="35" customFormat="1" ht="27.75" customHeight="1">
      <c r="A209" s="43">
        <v>27</v>
      </c>
      <c r="B209" s="59" t="s">
        <v>572</v>
      </c>
      <c r="C209" s="60" t="s">
        <v>578</v>
      </c>
      <c r="D209" s="50" t="s">
        <v>300</v>
      </c>
      <c r="E209" s="46">
        <f t="shared" si="6"/>
        <v>134.922</v>
      </c>
      <c r="F209" s="47">
        <v>1.1299999999999999</v>
      </c>
      <c r="G209" s="48">
        <v>119.4</v>
      </c>
      <c r="H209" s="38"/>
      <c r="I209" s="51"/>
      <c r="J209" s="51"/>
      <c r="K209" s="51"/>
      <c r="L209" s="51"/>
    </row>
    <row r="210" spans="1:12" s="35" customFormat="1" ht="27.75" customHeight="1">
      <c r="A210" s="43">
        <v>28</v>
      </c>
      <c r="B210" s="59" t="s">
        <v>572</v>
      </c>
      <c r="C210" s="60" t="s">
        <v>579</v>
      </c>
      <c r="D210" s="50" t="s">
        <v>300</v>
      </c>
      <c r="E210" s="46">
        <f t="shared" si="6"/>
        <v>186.45</v>
      </c>
      <c r="F210" s="47">
        <v>1.1299999999999999</v>
      </c>
      <c r="G210" s="48">
        <v>165</v>
      </c>
      <c r="H210" s="38"/>
      <c r="I210" s="51"/>
      <c r="J210" s="51"/>
      <c r="K210" s="51"/>
      <c r="L210" s="51"/>
    </row>
    <row r="211" spans="1:12" s="35" customFormat="1" ht="27.75" customHeight="1">
      <c r="A211" s="43">
        <v>29</v>
      </c>
      <c r="B211" s="59" t="s">
        <v>580</v>
      </c>
      <c r="C211" s="60" t="s">
        <v>581</v>
      </c>
      <c r="D211" s="50" t="s">
        <v>300</v>
      </c>
      <c r="E211" s="46">
        <f t="shared" si="6"/>
        <v>17.0517</v>
      </c>
      <c r="F211" s="47">
        <v>1.1299999999999999</v>
      </c>
      <c r="G211" s="48">
        <v>15.09</v>
      </c>
      <c r="H211" s="38"/>
      <c r="I211" s="51"/>
      <c r="J211" s="51"/>
      <c r="K211" s="51"/>
      <c r="L211" s="51"/>
    </row>
    <row r="212" spans="1:12" s="35" customFormat="1" ht="27.75" customHeight="1">
      <c r="A212" s="43">
        <v>30</v>
      </c>
      <c r="B212" s="59" t="s">
        <v>580</v>
      </c>
      <c r="C212" s="60" t="s">
        <v>582</v>
      </c>
      <c r="D212" s="50" t="s">
        <v>300</v>
      </c>
      <c r="E212" s="46">
        <f t="shared" si="6"/>
        <v>26.103000000000002</v>
      </c>
      <c r="F212" s="47">
        <v>1.1299999999999999</v>
      </c>
      <c r="G212" s="48">
        <v>23.1</v>
      </c>
      <c r="H212" s="38"/>
      <c r="I212" s="51"/>
      <c r="J212" s="51"/>
      <c r="K212" s="51"/>
      <c r="L212" s="51"/>
    </row>
    <row r="213" spans="1:12" s="35" customFormat="1" ht="27.75" customHeight="1">
      <c r="A213" s="43">
        <v>31</v>
      </c>
      <c r="B213" s="59" t="s">
        <v>580</v>
      </c>
      <c r="C213" s="60" t="s">
        <v>583</v>
      </c>
      <c r="D213" s="50" t="s">
        <v>300</v>
      </c>
      <c r="E213" s="46">
        <f t="shared" si="6"/>
        <v>37.018799999999999</v>
      </c>
      <c r="F213" s="47">
        <v>1.1299999999999999</v>
      </c>
      <c r="G213" s="48">
        <v>32.76</v>
      </c>
      <c r="H213" s="38"/>
      <c r="I213" s="51"/>
      <c r="J213" s="51"/>
      <c r="K213" s="51"/>
      <c r="L213" s="51"/>
    </row>
    <row r="214" spans="1:12" s="35" customFormat="1" ht="27.75" customHeight="1">
      <c r="A214" s="43">
        <v>32</v>
      </c>
      <c r="B214" s="59" t="s">
        <v>580</v>
      </c>
      <c r="C214" s="60" t="s">
        <v>584</v>
      </c>
      <c r="D214" s="50" t="s">
        <v>300</v>
      </c>
      <c r="E214" s="46">
        <f t="shared" si="6"/>
        <v>52.409399999999998</v>
      </c>
      <c r="F214" s="47">
        <v>1.1299999999999999</v>
      </c>
      <c r="G214" s="48">
        <v>46.38</v>
      </c>
      <c r="H214" s="38"/>
      <c r="I214" s="51"/>
      <c r="J214" s="51"/>
      <c r="K214" s="51"/>
      <c r="L214" s="51"/>
    </row>
    <row r="215" spans="1:12" s="35" customFormat="1" ht="27.75" customHeight="1">
      <c r="A215" s="43">
        <v>33</v>
      </c>
      <c r="B215" s="59" t="s">
        <v>580</v>
      </c>
      <c r="C215" s="60" t="s">
        <v>585</v>
      </c>
      <c r="D215" s="50" t="s">
        <v>300</v>
      </c>
      <c r="E215" s="46">
        <f t="shared" si="6"/>
        <v>81.359999999999985</v>
      </c>
      <c r="F215" s="47">
        <v>1.1299999999999999</v>
      </c>
      <c r="G215" s="48">
        <v>72</v>
      </c>
      <c r="H215" s="38"/>
      <c r="I215" s="51"/>
      <c r="J215" s="51"/>
      <c r="K215" s="51"/>
      <c r="L215" s="51"/>
    </row>
    <row r="216" spans="1:12" s="35" customFormat="1" ht="27.75" customHeight="1">
      <c r="A216" s="43">
        <v>34</v>
      </c>
      <c r="B216" s="59" t="s">
        <v>580</v>
      </c>
      <c r="C216" s="60" t="s">
        <v>586</v>
      </c>
      <c r="D216" s="50" t="s">
        <v>300</v>
      </c>
      <c r="E216" s="46">
        <f t="shared" si="6"/>
        <v>105.65499999999999</v>
      </c>
      <c r="F216" s="47">
        <v>1.1299999999999999</v>
      </c>
      <c r="G216" s="48">
        <v>93.5</v>
      </c>
      <c r="H216" s="38"/>
      <c r="I216" s="51"/>
      <c r="J216" s="51"/>
      <c r="K216" s="51"/>
      <c r="L216" s="51"/>
    </row>
    <row r="217" spans="1:12" s="35" customFormat="1" ht="27.75" customHeight="1">
      <c r="A217" s="43">
        <v>35</v>
      </c>
      <c r="B217" s="59" t="s">
        <v>580</v>
      </c>
      <c r="C217" s="60" t="s">
        <v>587</v>
      </c>
      <c r="D217" s="50" t="s">
        <v>300</v>
      </c>
      <c r="E217" s="46">
        <f t="shared" si="6"/>
        <v>135.6</v>
      </c>
      <c r="F217" s="47">
        <v>1.1299999999999999</v>
      </c>
      <c r="G217" s="48">
        <v>120</v>
      </c>
      <c r="H217" s="38"/>
      <c r="I217" s="51"/>
      <c r="J217" s="51"/>
      <c r="K217" s="51"/>
      <c r="L217" s="51"/>
    </row>
    <row r="218" spans="1:12" s="35" customFormat="1" ht="27.75" customHeight="1">
      <c r="A218" s="43">
        <v>36</v>
      </c>
      <c r="B218" s="59" t="s">
        <v>580</v>
      </c>
      <c r="C218" s="60" t="s">
        <v>588</v>
      </c>
      <c r="D218" s="50" t="s">
        <v>300</v>
      </c>
      <c r="E218" s="46">
        <f t="shared" si="6"/>
        <v>189.953</v>
      </c>
      <c r="F218" s="47">
        <v>1.1299999999999999</v>
      </c>
      <c r="G218" s="48">
        <v>168.1</v>
      </c>
      <c r="H218" s="38"/>
      <c r="I218" s="51"/>
      <c r="J218" s="51"/>
      <c r="K218" s="51"/>
      <c r="L218" s="51"/>
    </row>
    <row r="219" spans="1:12" s="36" customFormat="1" ht="27.75" customHeight="1">
      <c r="A219" s="43">
        <v>37</v>
      </c>
      <c r="B219" s="59" t="s">
        <v>580</v>
      </c>
      <c r="C219" s="60" t="s">
        <v>589</v>
      </c>
      <c r="D219" s="50" t="s">
        <v>300</v>
      </c>
      <c r="E219" s="46">
        <f t="shared" si="6"/>
        <v>261.84359999999998</v>
      </c>
      <c r="F219" s="47">
        <v>1.1299999999999999</v>
      </c>
      <c r="G219" s="48">
        <v>231.72</v>
      </c>
      <c r="H219" s="38"/>
      <c r="I219" s="14"/>
      <c r="J219" s="14"/>
      <c r="K219" s="14"/>
      <c r="L219" s="14"/>
    </row>
    <row r="220" spans="1:12" s="36" customFormat="1" ht="27.75" customHeight="1">
      <c r="A220" s="43">
        <v>38</v>
      </c>
      <c r="B220" s="59" t="s">
        <v>580</v>
      </c>
      <c r="C220" s="60" t="s">
        <v>590</v>
      </c>
      <c r="D220" s="50" t="s">
        <v>300</v>
      </c>
      <c r="E220" s="46">
        <f t="shared" si="6"/>
        <v>336.73999999999995</v>
      </c>
      <c r="F220" s="47">
        <v>1.1299999999999999</v>
      </c>
      <c r="G220" s="48">
        <v>298</v>
      </c>
      <c r="H220" s="38"/>
      <c r="I220" s="14"/>
      <c r="J220" s="14"/>
      <c r="K220" s="14"/>
      <c r="L220" s="14"/>
    </row>
    <row r="221" spans="1:12" s="36" customFormat="1" ht="27.75" customHeight="1">
      <c r="A221" s="43">
        <v>39</v>
      </c>
      <c r="B221" s="59" t="s">
        <v>580</v>
      </c>
      <c r="C221" s="60" t="s">
        <v>591</v>
      </c>
      <c r="D221" s="50" t="s">
        <v>300</v>
      </c>
      <c r="E221" s="46">
        <f t="shared" si="6"/>
        <v>406.79999999999995</v>
      </c>
      <c r="F221" s="47">
        <v>1.1299999999999999</v>
      </c>
      <c r="G221" s="48">
        <v>360</v>
      </c>
      <c r="H221" s="38"/>
      <c r="I221" s="14"/>
      <c r="J221" s="14"/>
      <c r="K221" s="14"/>
      <c r="L221" s="14"/>
    </row>
    <row r="222" spans="1:12" s="36" customFormat="1" ht="27.75" customHeight="1">
      <c r="A222" s="43">
        <v>40</v>
      </c>
      <c r="B222" s="59" t="s">
        <v>580</v>
      </c>
      <c r="C222" s="60" t="s">
        <v>592</v>
      </c>
      <c r="D222" s="50" t="s">
        <v>300</v>
      </c>
      <c r="E222" s="46">
        <f t="shared" si="6"/>
        <v>508.49999999999994</v>
      </c>
      <c r="F222" s="47">
        <v>1.1299999999999999</v>
      </c>
      <c r="G222" s="48">
        <v>450</v>
      </c>
      <c r="H222" s="38"/>
      <c r="I222" s="14"/>
      <c r="J222" s="14"/>
      <c r="K222" s="14"/>
      <c r="L222" s="14"/>
    </row>
    <row r="223" spans="1:12" s="36" customFormat="1" ht="27.75" customHeight="1">
      <c r="A223" s="43">
        <v>41</v>
      </c>
      <c r="B223" s="59" t="s">
        <v>580</v>
      </c>
      <c r="C223" s="60" t="s">
        <v>593</v>
      </c>
      <c r="D223" s="50" t="s">
        <v>300</v>
      </c>
      <c r="E223" s="46">
        <f t="shared" si="6"/>
        <v>675.7399999999999</v>
      </c>
      <c r="F223" s="47">
        <v>1.1299999999999999</v>
      </c>
      <c r="G223" s="48">
        <v>598</v>
      </c>
      <c r="H223" s="38"/>
      <c r="I223" s="14"/>
      <c r="J223" s="14"/>
      <c r="K223" s="14"/>
      <c r="L223" s="14"/>
    </row>
    <row r="224" spans="1:12" ht="24">
      <c r="A224" s="43">
        <v>42</v>
      </c>
      <c r="B224" s="59" t="s">
        <v>594</v>
      </c>
      <c r="C224" s="60" t="s">
        <v>595</v>
      </c>
      <c r="D224" s="50" t="s">
        <v>300</v>
      </c>
      <c r="E224" s="46">
        <f t="shared" si="6"/>
        <v>39.549999999999997</v>
      </c>
      <c r="F224" s="47">
        <v>1.1299999999999999</v>
      </c>
      <c r="G224" s="48">
        <v>35</v>
      </c>
    </row>
    <row r="225" spans="1:7" ht="24">
      <c r="A225" s="43">
        <v>43</v>
      </c>
      <c r="B225" s="59" t="s">
        <v>596</v>
      </c>
      <c r="C225" s="60" t="s">
        <v>597</v>
      </c>
      <c r="D225" s="50" t="s">
        <v>300</v>
      </c>
      <c r="E225" s="46">
        <f t="shared" si="6"/>
        <v>58.759999999999991</v>
      </c>
      <c r="F225" s="47">
        <v>1.1299999999999999</v>
      </c>
      <c r="G225" s="48">
        <v>52</v>
      </c>
    </row>
    <row r="226" spans="1:7" ht="24">
      <c r="A226" s="43">
        <v>44</v>
      </c>
      <c r="B226" s="59" t="s">
        <v>596</v>
      </c>
      <c r="C226" s="60" t="s">
        <v>598</v>
      </c>
      <c r="D226" s="50" t="s">
        <v>300</v>
      </c>
      <c r="E226" s="46">
        <f t="shared" si="6"/>
        <v>88.139999999999986</v>
      </c>
      <c r="F226" s="47">
        <v>1.1299999999999999</v>
      </c>
      <c r="G226" s="48">
        <v>78</v>
      </c>
    </row>
    <row r="227" spans="1:7" ht="24">
      <c r="A227" s="43">
        <v>45</v>
      </c>
      <c r="B227" s="59" t="s">
        <v>596</v>
      </c>
      <c r="C227" s="60" t="s">
        <v>599</v>
      </c>
      <c r="D227" s="50" t="s">
        <v>300</v>
      </c>
      <c r="E227" s="46">
        <f t="shared" si="6"/>
        <v>124.29999999999998</v>
      </c>
      <c r="F227" s="47">
        <v>1.1299999999999999</v>
      </c>
      <c r="G227" s="48">
        <v>110</v>
      </c>
    </row>
    <row r="228" spans="1:7" ht="24">
      <c r="A228" s="43">
        <v>46</v>
      </c>
      <c r="B228" s="59" t="s">
        <v>596</v>
      </c>
      <c r="C228" s="60" t="s">
        <v>600</v>
      </c>
      <c r="D228" s="50" t="s">
        <v>300</v>
      </c>
      <c r="E228" s="46">
        <f t="shared" si="6"/>
        <v>163.85</v>
      </c>
      <c r="F228" s="47">
        <v>1.1299999999999999</v>
      </c>
      <c r="G228" s="48">
        <v>145</v>
      </c>
    </row>
    <row r="229" spans="1:7" ht="24">
      <c r="A229" s="43">
        <v>47</v>
      </c>
      <c r="B229" s="59" t="s">
        <v>596</v>
      </c>
      <c r="C229" s="60" t="s">
        <v>601</v>
      </c>
      <c r="D229" s="50" t="s">
        <v>300</v>
      </c>
      <c r="E229" s="46">
        <f t="shared" ref="E229:E245" si="7">G229*F229</f>
        <v>242.95</v>
      </c>
      <c r="F229" s="47">
        <v>1.1299999999999999</v>
      </c>
      <c r="G229" s="48">
        <v>215</v>
      </c>
    </row>
    <row r="230" spans="1:7" ht="24">
      <c r="A230" s="43">
        <v>48</v>
      </c>
      <c r="B230" s="59" t="s">
        <v>596</v>
      </c>
      <c r="C230" s="60" t="s">
        <v>602</v>
      </c>
      <c r="D230" s="50" t="s">
        <v>300</v>
      </c>
      <c r="E230" s="46">
        <f t="shared" si="7"/>
        <v>327.7</v>
      </c>
      <c r="F230" s="47">
        <v>1.1299999999999999</v>
      </c>
      <c r="G230" s="48">
        <v>290</v>
      </c>
    </row>
    <row r="231" spans="1:7" ht="24">
      <c r="A231" s="43">
        <v>49</v>
      </c>
      <c r="B231" s="59" t="s">
        <v>596</v>
      </c>
      <c r="C231" s="60" t="s">
        <v>603</v>
      </c>
      <c r="D231" s="50" t="s">
        <v>300</v>
      </c>
      <c r="E231" s="46">
        <f t="shared" si="7"/>
        <v>406.79999999999995</v>
      </c>
      <c r="F231" s="47">
        <v>1.1299999999999999</v>
      </c>
      <c r="G231" s="48">
        <v>360</v>
      </c>
    </row>
    <row r="232" spans="1:7" ht="24">
      <c r="A232" s="43">
        <v>50</v>
      </c>
      <c r="B232" s="59" t="s">
        <v>596</v>
      </c>
      <c r="C232" s="60" t="s">
        <v>604</v>
      </c>
      <c r="D232" s="50" t="s">
        <v>300</v>
      </c>
      <c r="E232" s="46">
        <f t="shared" si="7"/>
        <v>485.9</v>
      </c>
      <c r="F232" s="47">
        <v>1.1299999999999999</v>
      </c>
      <c r="G232" s="48">
        <v>430</v>
      </c>
    </row>
    <row r="233" spans="1:7" ht="24">
      <c r="A233" s="43">
        <v>51</v>
      </c>
      <c r="B233" s="59" t="s">
        <v>596</v>
      </c>
      <c r="C233" s="60" t="s">
        <v>605</v>
      </c>
      <c r="D233" s="50" t="s">
        <v>300</v>
      </c>
      <c r="E233" s="46">
        <f t="shared" si="7"/>
        <v>598.9</v>
      </c>
      <c r="F233" s="47">
        <v>1.1299999999999999</v>
      </c>
      <c r="G233" s="48">
        <v>530</v>
      </c>
    </row>
    <row r="234" spans="1:7" ht="24">
      <c r="A234" s="43">
        <v>52</v>
      </c>
      <c r="B234" s="59" t="s">
        <v>596</v>
      </c>
      <c r="C234" s="60" t="s">
        <v>606</v>
      </c>
      <c r="D234" s="50" t="s">
        <v>300</v>
      </c>
      <c r="E234" s="46">
        <f t="shared" si="7"/>
        <v>813.59999999999991</v>
      </c>
      <c r="F234" s="47">
        <v>1.1299999999999999</v>
      </c>
      <c r="G234" s="48">
        <v>720</v>
      </c>
    </row>
    <row r="235" spans="1:7" ht="24">
      <c r="A235" s="43">
        <v>53</v>
      </c>
      <c r="B235" s="59" t="s">
        <v>580</v>
      </c>
      <c r="C235" s="60" t="s">
        <v>607</v>
      </c>
      <c r="D235" s="50" t="s">
        <v>300</v>
      </c>
      <c r="E235" s="46">
        <f t="shared" si="7"/>
        <v>38.872</v>
      </c>
      <c r="F235" s="47">
        <v>1.1299999999999999</v>
      </c>
      <c r="G235" s="48">
        <v>34.4</v>
      </c>
    </row>
    <row r="236" spans="1:7" ht="24">
      <c r="A236" s="43">
        <v>54</v>
      </c>
      <c r="B236" s="59" t="s">
        <v>580</v>
      </c>
      <c r="C236" s="60" t="s">
        <v>608</v>
      </c>
      <c r="D236" s="50" t="s">
        <v>300</v>
      </c>
      <c r="E236" s="46">
        <f t="shared" si="7"/>
        <v>58.251499999999993</v>
      </c>
      <c r="F236" s="47">
        <v>1.1299999999999999</v>
      </c>
      <c r="G236" s="48">
        <v>51.55</v>
      </c>
    </row>
    <row r="237" spans="1:7" ht="24">
      <c r="A237" s="43">
        <v>55</v>
      </c>
      <c r="B237" s="59" t="s">
        <v>580</v>
      </c>
      <c r="C237" s="60" t="s">
        <v>609</v>
      </c>
      <c r="D237" s="50" t="s">
        <v>300</v>
      </c>
      <c r="E237" s="46">
        <f t="shared" si="7"/>
        <v>91.529999999999987</v>
      </c>
      <c r="F237" s="47">
        <v>1.1299999999999999</v>
      </c>
      <c r="G237" s="48">
        <v>81</v>
      </c>
    </row>
    <row r="238" spans="1:7" ht="24">
      <c r="A238" s="43">
        <v>56</v>
      </c>
      <c r="B238" s="59" t="s">
        <v>580</v>
      </c>
      <c r="C238" s="60" t="s">
        <v>610</v>
      </c>
      <c r="D238" s="50" t="s">
        <v>300</v>
      </c>
      <c r="E238" s="46">
        <f t="shared" si="7"/>
        <v>125.42999999999999</v>
      </c>
      <c r="F238" s="47">
        <v>1.1299999999999999</v>
      </c>
      <c r="G238" s="48">
        <v>111</v>
      </c>
    </row>
    <row r="239" spans="1:7" ht="24">
      <c r="A239" s="43">
        <v>57</v>
      </c>
      <c r="B239" s="59" t="s">
        <v>580</v>
      </c>
      <c r="C239" s="60" t="s">
        <v>611</v>
      </c>
      <c r="D239" s="50" t="s">
        <v>300</v>
      </c>
      <c r="E239" s="46">
        <f t="shared" si="7"/>
        <v>163.85</v>
      </c>
      <c r="F239" s="47">
        <v>1.1299999999999999</v>
      </c>
      <c r="G239" s="48">
        <v>145</v>
      </c>
    </row>
    <row r="240" spans="1:7" ht="24">
      <c r="A240" s="43">
        <v>58</v>
      </c>
      <c r="B240" s="59" t="s">
        <v>580</v>
      </c>
      <c r="C240" s="60" t="s">
        <v>612</v>
      </c>
      <c r="D240" s="50" t="s">
        <v>300</v>
      </c>
      <c r="E240" s="46">
        <f t="shared" si="7"/>
        <v>242.95</v>
      </c>
      <c r="F240" s="47">
        <v>1.1299999999999999</v>
      </c>
      <c r="G240" s="48">
        <v>215</v>
      </c>
    </row>
    <row r="241" spans="1:7" ht="24">
      <c r="A241" s="43">
        <v>59</v>
      </c>
      <c r="B241" s="59" t="s">
        <v>580</v>
      </c>
      <c r="C241" s="60" t="s">
        <v>613</v>
      </c>
      <c r="D241" s="50" t="s">
        <v>300</v>
      </c>
      <c r="E241" s="46">
        <f t="shared" si="7"/>
        <v>336.73999999999995</v>
      </c>
      <c r="F241" s="47">
        <v>1.1299999999999999</v>
      </c>
      <c r="G241" s="48">
        <v>298</v>
      </c>
    </row>
    <row r="242" spans="1:7" ht="25.5">
      <c r="A242" s="43">
        <v>60</v>
      </c>
      <c r="B242" s="59" t="s">
        <v>580</v>
      </c>
      <c r="C242" s="60" t="s">
        <v>614</v>
      </c>
      <c r="D242" s="50" t="s">
        <v>300</v>
      </c>
      <c r="E242" s="46">
        <f t="shared" si="7"/>
        <v>440.69999999999993</v>
      </c>
      <c r="F242" s="47">
        <v>1.1299999999999999</v>
      </c>
      <c r="G242" s="48">
        <v>390</v>
      </c>
    </row>
    <row r="243" spans="1:7" ht="25.5">
      <c r="A243" s="43">
        <v>61</v>
      </c>
      <c r="B243" s="59" t="s">
        <v>580</v>
      </c>
      <c r="C243" s="60" t="s">
        <v>615</v>
      </c>
      <c r="D243" s="50" t="s">
        <v>300</v>
      </c>
      <c r="E243" s="46">
        <f t="shared" si="7"/>
        <v>508.49999999999994</v>
      </c>
      <c r="F243" s="47">
        <v>1.1299999999999999</v>
      </c>
      <c r="G243" s="48">
        <v>450</v>
      </c>
    </row>
    <row r="244" spans="1:7" ht="25.5">
      <c r="A244" s="43">
        <v>62</v>
      </c>
      <c r="B244" s="59" t="s">
        <v>580</v>
      </c>
      <c r="C244" s="60" t="s">
        <v>616</v>
      </c>
      <c r="D244" s="50" t="s">
        <v>300</v>
      </c>
      <c r="E244" s="46">
        <f t="shared" si="7"/>
        <v>604.54999999999995</v>
      </c>
      <c r="F244" s="47">
        <v>1.1299999999999999</v>
      </c>
      <c r="G244" s="48">
        <v>535</v>
      </c>
    </row>
    <row r="245" spans="1:7" ht="25.5">
      <c r="A245" s="43">
        <v>63</v>
      </c>
      <c r="B245" s="59" t="s">
        <v>580</v>
      </c>
      <c r="C245" s="60" t="s">
        <v>617</v>
      </c>
      <c r="D245" s="50" t="s">
        <v>300</v>
      </c>
      <c r="E245" s="46">
        <f t="shared" si="7"/>
        <v>768.4</v>
      </c>
      <c r="F245" s="47">
        <v>1.1299999999999999</v>
      </c>
      <c r="G245" s="48">
        <v>680</v>
      </c>
    </row>
  </sheetData>
  <mergeCells count="12">
    <mergeCell ref="A182:D182"/>
    <mergeCell ref="A2:A3"/>
    <mergeCell ref="B2:B3"/>
    <mergeCell ref="C2:C3"/>
    <mergeCell ref="D2:D3"/>
    <mergeCell ref="A1:G1"/>
    <mergeCell ref="A4:G4"/>
    <mergeCell ref="A5:D5"/>
    <mergeCell ref="A66:D66"/>
    <mergeCell ref="A67:G67"/>
    <mergeCell ref="E2:E3"/>
    <mergeCell ref="G2:G3"/>
  </mergeCells>
  <phoneticPr fontId="20" type="noConversion"/>
  <pageMargins left="0.65" right="0.56000000000000005" top="1" bottom="1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F25"/>
  <sheetViews>
    <sheetView workbookViewId="0">
      <selection activeCell="A20" sqref="A20:F20"/>
    </sheetView>
  </sheetViews>
  <sheetFormatPr defaultColWidth="9" defaultRowHeight="14.25"/>
  <cols>
    <col min="1" max="1" width="8" customWidth="1"/>
    <col min="2" max="2" width="13.25" customWidth="1"/>
    <col min="3" max="3" width="18.625" customWidth="1"/>
    <col min="4" max="4" width="19.875" style="22" customWidth="1"/>
    <col min="5" max="5" width="0.125" style="22" customWidth="1"/>
    <col min="6" max="6" width="32.125" style="22" customWidth="1"/>
  </cols>
  <sheetData>
    <row r="1" spans="1:9" ht="30.95" customHeight="1">
      <c r="A1" s="127" t="s">
        <v>677</v>
      </c>
      <c r="B1" s="127"/>
      <c r="C1" s="127"/>
      <c r="D1" s="127"/>
      <c r="E1" s="127"/>
      <c r="F1" s="127"/>
    </row>
    <row r="2" spans="1:9" ht="22.5" customHeight="1">
      <c r="A2" s="128"/>
      <c r="B2" s="128"/>
      <c r="C2" s="128"/>
      <c r="D2" s="128"/>
      <c r="E2" s="128"/>
      <c r="F2" s="128"/>
      <c r="G2" s="125"/>
      <c r="H2" s="126"/>
      <c r="I2" s="126"/>
    </row>
    <row r="3" spans="1:9" ht="25.5" customHeight="1">
      <c r="A3" s="23" t="s">
        <v>0</v>
      </c>
      <c r="B3" s="23" t="s">
        <v>618</v>
      </c>
      <c r="C3" s="23" t="s">
        <v>619</v>
      </c>
      <c r="D3" s="24" t="s">
        <v>4</v>
      </c>
      <c r="E3" s="24" t="s">
        <v>6</v>
      </c>
      <c r="F3" s="24" t="s">
        <v>5</v>
      </c>
      <c r="G3" s="126"/>
      <c r="H3" s="126"/>
      <c r="I3" s="126"/>
    </row>
    <row r="4" spans="1:9" ht="30" customHeight="1">
      <c r="A4" s="23">
        <v>1</v>
      </c>
      <c r="B4" s="124" t="s">
        <v>620</v>
      </c>
      <c r="C4" s="25" t="s">
        <v>621</v>
      </c>
      <c r="D4" s="26">
        <v>435</v>
      </c>
      <c r="E4" s="26">
        <v>1.03</v>
      </c>
      <c r="F4" s="27">
        <f t="shared" ref="F4:F12" si="0">D4/1.03</f>
        <v>422.33009708737865</v>
      </c>
      <c r="G4" s="126"/>
      <c r="H4" s="126"/>
      <c r="I4" s="126"/>
    </row>
    <row r="5" spans="1:9" ht="30" customHeight="1">
      <c r="A5" s="23">
        <v>2</v>
      </c>
      <c r="B5" s="124"/>
      <c r="C5" s="25" t="s">
        <v>622</v>
      </c>
      <c r="D5" s="26">
        <v>445</v>
      </c>
      <c r="E5" s="26">
        <v>1.03</v>
      </c>
      <c r="F5" s="27">
        <f t="shared" si="0"/>
        <v>432.03883495145629</v>
      </c>
    </row>
    <row r="6" spans="1:9" ht="30" customHeight="1">
      <c r="A6" s="23">
        <v>3</v>
      </c>
      <c r="B6" s="124"/>
      <c r="C6" s="25" t="s">
        <v>623</v>
      </c>
      <c r="D6" s="26">
        <v>455</v>
      </c>
      <c r="E6" s="26">
        <v>1.03</v>
      </c>
      <c r="F6" s="27">
        <f t="shared" si="0"/>
        <v>441.74757281553394</v>
      </c>
    </row>
    <row r="7" spans="1:9" ht="30" customHeight="1">
      <c r="A7" s="23">
        <v>4</v>
      </c>
      <c r="B7" s="124"/>
      <c r="C7" s="25" t="s">
        <v>624</v>
      </c>
      <c r="D7" s="26">
        <v>465</v>
      </c>
      <c r="E7" s="26">
        <v>1.03</v>
      </c>
      <c r="F7" s="27">
        <f t="shared" si="0"/>
        <v>451.45631067961165</v>
      </c>
    </row>
    <row r="8" spans="1:9" ht="30" customHeight="1">
      <c r="A8" s="23">
        <v>5</v>
      </c>
      <c r="B8" s="124"/>
      <c r="C8" s="25" t="s">
        <v>625</v>
      </c>
      <c r="D8" s="26">
        <v>475</v>
      </c>
      <c r="E8" s="26">
        <v>1.03</v>
      </c>
      <c r="F8" s="27">
        <f t="shared" si="0"/>
        <v>461.1650485436893</v>
      </c>
    </row>
    <row r="9" spans="1:9" ht="30" customHeight="1">
      <c r="A9" s="23">
        <v>6</v>
      </c>
      <c r="B9" s="124"/>
      <c r="C9" s="25" t="s">
        <v>626</v>
      </c>
      <c r="D9" s="26">
        <v>495</v>
      </c>
      <c r="E9" s="26">
        <v>1.03</v>
      </c>
      <c r="F9" s="27">
        <f t="shared" si="0"/>
        <v>480.58252427184465</v>
      </c>
    </row>
    <row r="10" spans="1:9" ht="30" customHeight="1">
      <c r="A10" s="23">
        <v>7</v>
      </c>
      <c r="B10" s="124"/>
      <c r="C10" s="25" t="s">
        <v>627</v>
      </c>
      <c r="D10" s="26">
        <v>515</v>
      </c>
      <c r="E10" s="26">
        <v>1.03</v>
      </c>
      <c r="F10" s="27">
        <f t="shared" si="0"/>
        <v>500</v>
      </c>
    </row>
    <row r="11" spans="1:9" ht="30" customHeight="1">
      <c r="A11" s="23">
        <v>8</v>
      </c>
      <c r="B11" s="124"/>
      <c r="C11" s="25" t="s">
        <v>628</v>
      </c>
      <c r="D11" s="26">
        <v>545</v>
      </c>
      <c r="E11" s="26">
        <v>1.03</v>
      </c>
      <c r="F11" s="27">
        <f t="shared" si="0"/>
        <v>529.12621359223294</v>
      </c>
    </row>
    <row r="12" spans="1:9" ht="28.5" customHeight="1">
      <c r="A12" s="23">
        <v>9</v>
      </c>
      <c r="B12" s="124"/>
      <c r="C12" s="25" t="s">
        <v>629</v>
      </c>
      <c r="D12" s="26">
        <v>575</v>
      </c>
      <c r="E12" s="26">
        <v>1.03</v>
      </c>
      <c r="F12" s="27">
        <f t="shared" si="0"/>
        <v>558.252427184466</v>
      </c>
    </row>
    <row r="13" spans="1:9" s="19" customFormat="1" ht="0.75" hidden="1" customHeight="1">
      <c r="A13" s="28"/>
      <c r="B13" s="29"/>
      <c r="C13" s="29"/>
      <c r="D13" s="26">
        <f>F13*E13</f>
        <v>660.23</v>
      </c>
      <c r="E13" s="26">
        <v>1.03</v>
      </c>
      <c r="F13" s="30">
        <v>641</v>
      </c>
    </row>
    <row r="14" spans="1:9" s="19" customFormat="1" ht="30" hidden="1" customHeight="1">
      <c r="A14" s="28"/>
      <c r="B14" s="29"/>
      <c r="C14" s="29"/>
      <c r="D14" s="30"/>
      <c r="E14" s="26">
        <v>1.03</v>
      </c>
      <c r="F14" s="30"/>
    </row>
    <row r="15" spans="1:9" s="19" customFormat="1" ht="30" hidden="1" customHeight="1">
      <c r="A15" s="28"/>
      <c r="B15" s="29"/>
      <c r="C15" s="29"/>
      <c r="D15" s="30"/>
      <c r="E15" s="26">
        <v>1.03</v>
      </c>
      <c r="F15" s="30"/>
    </row>
    <row r="16" spans="1:9" s="19" customFormat="1" ht="30" hidden="1" customHeight="1">
      <c r="A16" s="28"/>
      <c r="B16" s="29"/>
      <c r="C16" s="29"/>
      <c r="D16" s="30"/>
      <c r="E16" s="26">
        <v>1.03</v>
      </c>
      <c r="F16" s="30"/>
    </row>
    <row r="17" spans="1:240" s="19" customFormat="1" ht="30" hidden="1" customHeight="1">
      <c r="A17" s="28"/>
      <c r="B17" s="29"/>
      <c r="C17" s="29"/>
      <c r="D17" s="30"/>
      <c r="E17" s="26">
        <v>1.03</v>
      </c>
      <c r="F17" s="30"/>
    </row>
    <row r="18" spans="1:240" s="19" customFormat="1" ht="30" hidden="1" customHeight="1">
      <c r="A18" s="28"/>
      <c r="B18" s="29"/>
      <c r="C18" s="29"/>
      <c r="D18" s="30"/>
      <c r="E18" s="26">
        <v>1.03</v>
      </c>
      <c r="F18" s="30"/>
    </row>
    <row r="19" spans="1:240" s="19" customFormat="1" ht="30" hidden="1" customHeight="1">
      <c r="A19" s="28"/>
      <c r="B19" s="29"/>
      <c r="C19" s="29"/>
      <c r="D19" s="31"/>
      <c r="E19" s="26">
        <v>1.03</v>
      </c>
      <c r="F19" s="31"/>
    </row>
    <row r="20" spans="1:240" s="20" customFormat="1" ht="30.95" customHeight="1">
      <c r="A20" s="105" t="s">
        <v>630</v>
      </c>
      <c r="B20" s="105"/>
      <c r="C20" s="105"/>
      <c r="D20" s="105"/>
      <c r="E20" s="105"/>
      <c r="F20" s="10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</row>
    <row r="21" spans="1:240" ht="30" customHeight="1">
      <c r="A21" s="105" t="s">
        <v>631</v>
      </c>
      <c r="B21" s="105"/>
      <c r="C21" s="105"/>
      <c r="D21" s="105"/>
      <c r="E21" s="105"/>
      <c r="F21" s="105"/>
    </row>
    <row r="22" spans="1:240" s="21" customFormat="1" ht="30" customHeight="1">
      <c r="A22" s="105" t="s">
        <v>632</v>
      </c>
      <c r="B22" s="105"/>
      <c r="C22" s="105"/>
      <c r="D22" s="105"/>
      <c r="E22" s="105"/>
      <c r="F22" s="105"/>
    </row>
    <row r="23" spans="1:240" s="21" customFormat="1" ht="30" customHeight="1">
      <c r="A23" s="105" t="s">
        <v>633</v>
      </c>
      <c r="B23" s="105"/>
      <c r="C23" s="105"/>
      <c r="D23" s="105"/>
      <c r="E23" s="105"/>
      <c r="F23" s="105"/>
    </row>
    <row r="24" spans="1:240" ht="21.75" customHeight="1">
      <c r="A24" s="34"/>
    </row>
    <row r="25" spans="1:240" ht="18.75" customHeight="1">
      <c r="A25" s="34"/>
      <c r="C25" s="34"/>
    </row>
  </sheetData>
  <mergeCells count="8">
    <mergeCell ref="A23:F23"/>
    <mergeCell ref="B4:B12"/>
    <mergeCell ref="G2:I4"/>
    <mergeCell ref="A1:F1"/>
    <mergeCell ref="A2:F2"/>
    <mergeCell ref="A20:F20"/>
    <mergeCell ref="A21:F21"/>
    <mergeCell ref="A22:F22"/>
  </mergeCells>
  <phoneticPr fontId="2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J9" sqref="J9"/>
    </sheetView>
  </sheetViews>
  <sheetFormatPr defaultColWidth="9" defaultRowHeight="14.25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spans="1:7" ht="44.1" customHeight="1">
      <c r="A1" s="129" t="s">
        <v>678</v>
      </c>
      <c r="B1" s="129"/>
      <c r="C1" s="129"/>
      <c r="D1" s="129"/>
      <c r="E1" s="129"/>
    </row>
    <row r="2" spans="1:7" ht="27" customHeight="1">
      <c r="A2" s="14"/>
      <c r="B2" s="14"/>
      <c r="C2" s="14"/>
      <c r="D2" s="14"/>
      <c r="E2" s="15" t="s">
        <v>634</v>
      </c>
    </row>
    <row r="3" spans="1:7" ht="39" customHeight="1">
      <c r="A3" s="16" t="s">
        <v>635</v>
      </c>
      <c r="B3" s="16" t="s">
        <v>636</v>
      </c>
      <c r="C3" s="16" t="s">
        <v>3</v>
      </c>
      <c r="D3" s="16" t="s">
        <v>4</v>
      </c>
      <c r="E3" s="16" t="s">
        <v>5</v>
      </c>
    </row>
    <row r="4" spans="1:7" ht="24.95" customHeight="1">
      <c r="A4" s="17" t="s">
        <v>637</v>
      </c>
      <c r="B4" s="17" t="s">
        <v>638</v>
      </c>
      <c r="C4" s="17" t="s">
        <v>10</v>
      </c>
      <c r="D4" s="18">
        <v>368</v>
      </c>
      <c r="E4" s="18">
        <f>D4/1.13</f>
        <v>325.66371681415899</v>
      </c>
      <c r="G4" s="14"/>
    </row>
    <row r="5" spans="1:7" ht="24.95" customHeight="1">
      <c r="A5" s="17" t="s">
        <v>637</v>
      </c>
      <c r="B5" s="17" t="s">
        <v>639</v>
      </c>
      <c r="C5" s="17" t="s">
        <v>10</v>
      </c>
      <c r="D5" s="18">
        <v>373</v>
      </c>
      <c r="E5" s="18">
        <f t="shared" ref="E5:E17" si="0">D5/1.13</f>
        <v>330.08849557522097</v>
      </c>
    </row>
    <row r="6" spans="1:7" ht="24.95" customHeight="1">
      <c r="A6" s="17" t="s">
        <v>637</v>
      </c>
      <c r="B6" s="17" t="s">
        <v>640</v>
      </c>
      <c r="C6" s="17" t="s">
        <v>10</v>
      </c>
      <c r="D6" s="18">
        <v>380</v>
      </c>
      <c r="E6" s="18">
        <f t="shared" si="0"/>
        <v>336.28318584070797</v>
      </c>
    </row>
    <row r="7" spans="1:7" ht="24.95" customHeight="1">
      <c r="A7" s="17" t="s">
        <v>637</v>
      </c>
      <c r="B7" s="17" t="s">
        <v>641</v>
      </c>
      <c r="C7" s="17" t="s">
        <v>10</v>
      </c>
      <c r="D7" s="18">
        <v>391</v>
      </c>
      <c r="E7" s="18">
        <f t="shared" si="0"/>
        <v>346.01769911504402</v>
      </c>
    </row>
    <row r="8" spans="1:7" ht="24.95" customHeight="1">
      <c r="A8" s="17" t="s">
        <v>637</v>
      </c>
      <c r="B8" s="17" t="s">
        <v>642</v>
      </c>
      <c r="C8" s="17" t="s">
        <v>10</v>
      </c>
      <c r="D8" s="18">
        <v>402</v>
      </c>
      <c r="E8" s="18">
        <f t="shared" si="0"/>
        <v>355.75221238938099</v>
      </c>
    </row>
    <row r="9" spans="1:7" ht="24.95" customHeight="1">
      <c r="A9" s="17" t="s">
        <v>637</v>
      </c>
      <c r="B9" s="17" t="s">
        <v>643</v>
      </c>
      <c r="C9" s="17" t="s">
        <v>10</v>
      </c>
      <c r="D9" s="18">
        <v>420</v>
      </c>
      <c r="E9" s="18">
        <f t="shared" si="0"/>
        <v>371.68141592920398</v>
      </c>
    </row>
    <row r="10" spans="1:7" ht="24.95" customHeight="1">
      <c r="A10" s="17" t="s">
        <v>637</v>
      </c>
      <c r="B10" s="17" t="s">
        <v>644</v>
      </c>
      <c r="C10" s="17" t="s">
        <v>10</v>
      </c>
      <c r="D10" s="18">
        <v>437</v>
      </c>
      <c r="E10" s="18">
        <f t="shared" si="0"/>
        <v>386.72566371681398</v>
      </c>
    </row>
    <row r="11" spans="1:7" ht="24.95" customHeight="1">
      <c r="A11" s="17" t="s">
        <v>645</v>
      </c>
      <c r="B11" s="17" t="s">
        <v>646</v>
      </c>
      <c r="C11" s="17" t="s">
        <v>10</v>
      </c>
      <c r="D11" s="18">
        <v>374</v>
      </c>
      <c r="E11" s="18">
        <f t="shared" si="0"/>
        <v>330.97345132743402</v>
      </c>
    </row>
    <row r="12" spans="1:7" ht="24.95" customHeight="1">
      <c r="A12" s="17" t="s">
        <v>645</v>
      </c>
      <c r="B12" s="17" t="s">
        <v>647</v>
      </c>
      <c r="C12" s="17" t="s">
        <v>10</v>
      </c>
      <c r="D12" s="18">
        <v>385</v>
      </c>
      <c r="E12" s="18">
        <f t="shared" si="0"/>
        <v>340.70796460177002</v>
      </c>
    </row>
    <row r="13" spans="1:7" ht="24.95" customHeight="1">
      <c r="A13" s="17" t="s">
        <v>645</v>
      </c>
      <c r="B13" s="17" t="s">
        <v>648</v>
      </c>
      <c r="C13" s="17" t="s">
        <v>10</v>
      </c>
      <c r="D13" s="18">
        <v>397</v>
      </c>
      <c r="E13" s="18">
        <f t="shared" si="0"/>
        <v>351.327433628319</v>
      </c>
    </row>
    <row r="14" spans="1:7" ht="24.95" customHeight="1">
      <c r="A14" s="17" t="s">
        <v>645</v>
      </c>
      <c r="B14" s="17" t="s">
        <v>649</v>
      </c>
      <c r="C14" s="17" t="s">
        <v>10</v>
      </c>
      <c r="D14" s="18">
        <v>408</v>
      </c>
      <c r="E14" s="18">
        <f t="shared" si="0"/>
        <v>361.061946902655</v>
      </c>
    </row>
    <row r="15" spans="1:7" ht="24.95" customHeight="1">
      <c r="A15" s="17" t="s">
        <v>650</v>
      </c>
      <c r="B15" s="17" t="s">
        <v>651</v>
      </c>
      <c r="C15" s="17" t="s">
        <v>10</v>
      </c>
      <c r="D15" s="18">
        <v>431</v>
      </c>
      <c r="E15" s="18">
        <f t="shared" si="0"/>
        <v>381.41592920353997</v>
      </c>
    </row>
    <row r="16" spans="1:7" ht="24.95" customHeight="1">
      <c r="A16" s="17" t="s">
        <v>650</v>
      </c>
      <c r="B16" s="17" t="s">
        <v>652</v>
      </c>
      <c r="C16" s="17" t="s">
        <v>10</v>
      </c>
      <c r="D16" s="18">
        <v>443</v>
      </c>
      <c r="E16" s="18">
        <f t="shared" si="0"/>
        <v>392.03539823008902</v>
      </c>
    </row>
    <row r="17" spans="1:5" ht="24.95" customHeight="1">
      <c r="A17" s="17" t="s">
        <v>650</v>
      </c>
      <c r="B17" s="17" t="s">
        <v>653</v>
      </c>
      <c r="C17" s="17" t="s">
        <v>10</v>
      </c>
      <c r="D17" s="18">
        <v>454</v>
      </c>
      <c r="E17" s="18">
        <f t="shared" si="0"/>
        <v>401.76991150442501</v>
      </c>
    </row>
    <row r="19" spans="1:5">
      <c r="A19" t="s">
        <v>654</v>
      </c>
    </row>
  </sheetData>
  <mergeCells count="1">
    <mergeCell ref="A1:E1"/>
  </mergeCells>
  <phoneticPr fontId="2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M14" sqref="M14"/>
    </sheetView>
  </sheetViews>
  <sheetFormatPr defaultColWidth="9" defaultRowHeight="13.5"/>
  <cols>
    <col min="1" max="1" width="6.75" style="1" customWidth="1"/>
    <col min="2" max="2" width="18.875" style="1" customWidth="1"/>
    <col min="3" max="3" width="12.875" style="1" customWidth="1"/>
    <col min="4" max="4" width="9" style="1"/>
    <col min="5" max="5" width="15.5" style="1" customWidth="1"/>
    <col min="6" max="6" width="14.375" style="1" customWidth="1"/>
    <col min="7" max="16384" width="9" style="1"/>
  </cols>
  <sheetData>
    <row r="1" spans="1:6" ht="39" customHeight="1">
      <c r="B1" s="130" t="s">
        <v>679</v>
      </c>
      <c r="C1" s="130"/>
      <c r="D1" s="130"/>
      <c r="E1" s="130"/>
      <c r="F1" s="130"/>
    </row>
    <row r="2" spans="1:6" ht="20.100000000000001" customHeight="1">
      <c r="B2" s="10"/>
      <c r="C2" s="10"/>
      <c r="D2" s="10"/>
      <c r="E2" s="10"/>
      <c r="F2" s="11" t="s">
        <v>634</v>
      </c>
    </row>
    <row r="3" spans="1:6" s="2" customFormat="1" ht="39" customHeight="1">
      <c r="A3" s="12" t="s">
        <v>0</v>
      </c>
      <c r="B3" s="13" t="s">
        <v>635</v>
      </c>
      <c r="C3" s="13" t="s">
        <v>636</v>
      </c>
      <c r="D3" s="13" t="s">
        <v>3</v>
      </c>
      <c r="E3" s="13" t="s">
        <v>4</v>
      </c>
      <c r="F3" s="13" t="s">
        <v>5</v>
      </c>
    </row>
    <row r="4" spans="1:6" s="2" customFormat="1" ht="24.95" customHeight="1">
      <c r="A4" s="5">
        <v>1</v>
      </c>
      <c r="B4" s="7" t="s">
        <v>655</v>
      </c>
      <c r="C4" s="7" t="s">
        <v>656</v>
      </c>
      <c r="D4" s="7" t="s">
        <v>10</v>
      </c>
      <c r="E4" s="8">
        <v>580</v>
      </c>
      <c r="F4" s="8">
        <f>E4/1.13</f>
        <v>513.27433628318602</v>
      </c>
    </row>
    <row r="5" spans="1:6" s="2" customFormat="1" ht="24.95" customHeight="1">
      <c r="A5" s="5">
        <v>2</v>
      </c>
      <c r="B5" s="7" t="s">
        <v>655</v>
      </c>
      <c r="C5" s="7" t="s">
        <v>657</v>
      </c>
      <c r="D5" s="7" t="s">
        <v>10</v>
      </c>
      <c r="E5" s="8">
        <v>560</v>
      </c>
      <c r="F5" s="8">
        <f t="shared" ref="F5:F12" si="0">E5/1.13</f>
        <v>495.57522123893801</v>
      </c>
    </row>
    <row r="6" spans="1:6" s="2" customFormat="1" ht="24.95" customHeight="1">
      <c r="A6" s="5">
        <v>3</v>
      </c>
      <c r="B6" s="7" t="s">
        <v>655</v>
      </c>
      <c r="C6" s="7" t="s">
        <v>658</v>
      </c>
      <c r="D6" s="7" t="s">
        <v>10</v>
      </c>
      <c r="E6" s="8">
        <v>550</v>
      </c>
      <c r="F6" s="8">
        <f t="shared" si="0"/>
        <v>486.72566371681398</v>
      </c>
    </row>
    <row r="7" spans="1:6" s="2" customFormat="1" ht="24.95" customHeight="1">
      <c r="A7" s="5">
        <v>4</v>
      </c>
      <c r="B7" s="7" t="s">
        <v>655</v>
      </c>
      <c r="C7" s="7" t="s">
        <v>659</v>
      </c>
      <c r="D7" s="7" t="s">
        <v>10</v>
      </c>
      <c r="E7" s="8">
        <v>540</v>
      </c>
      <c r="F7" s="8">
        <f t="shared" si="0"/>
        <v>477.87610619469001</v>
      </c>
    </row>
    <row r="8" spans="1:6" s="2" customFormat="1" ht="24.95" customHeight="1">
      <c r="A8" s="5">
        <v>5</v>
      </c>
      <c r="B8" s="7" t="s">
        <v>655</v>
      </c>
      <c r="C8" s="7" t="s">
        <v>660</v>
      </c>
      <c r="D8" s="7" t="s">
        <v>10</v>
      </c>
      <c r="E8" s="8">
        <v>530</v>
      </c>
      <c r="F8" s="8">
        <f t="shared" si="0"/>
        <v>469.02654867256598</v>
      </c>
    </row>
    <row r="9" spans="1:6" s="2" customFormat="1" ht="24.95" customHeight="1">
      <c r="A9" s="5">
        <v>6</v>
      </c>
      <c r="B9" s="7" t="s">
        <v>655</v>
      </c>
      <c r="C9" s="7" t="s">
        <v>661</v>
      </c>
      <c r="D9" s="7" t="s">
        <v>10</v>
      </c>
      <c r="E9" s="8">
        <v>620</v>
      </c>
      <c r="F9" s="8">
        <f t="shared" si="0"/>
        <v>548.672566371681</v>
      </c>
    </row>
    <row r="10" spans="1:6" s="2" customFormat="1" ht="24.95" customHeight="1">
      <c r="A10" s="5">
        <v>7</v>
      </c>
      <c r="B10" s="7" t="s">
        <v>655</v>
      </c>
      <c r="C10" s="7" t="s">
        <v>662</v>
      </c>
      <c r="D10" s="7" t="s">
        <v>10</v>
      </c>
      <c r="E10" s="8">
        <v>600</v>
      </c>
      <c r="F10" s="8">
        <f t="shared" si="0"/>
        <v>530.97345132743396</v>
      </c>
    </row>
    <row r="11" spans="1:6" s="2" customFormat="1" ht="24.95" customHeight="1">
      <c r="A11" s="5">
        <v>8</v>
      </c>
      <c r="B11" s="7" t="s">
        <v>655</v>
      </c>
      <c r="C11" s="7" t="s">
        <v>663</v>
      </c>
      <c r="D11" s="7" t="s">
        <v>10</v>
      </c>
      <c r="E11" s="8">
        <v>590</v>
      </c>
      <c r="F11" s="8">
        <f t="shared" si="0"/>
        <v>522.12389380530999</v>
      </c>
    </row>
    <row r="12" spans="1:6" s="2" customFormat="1" ht="24.95" customHeight="1">
      <c r="A12" s="5">
        <v>9</v>
      </c>
      <c r="B12" s="7" t="s">
        <v>655</v>
      </c>
      <c r="C12" s="7" t="s">
        <v>664</v>
      </c>
      <c r="D12" s="7" t="s">
        <v>10</v>
      </c>
      <c r="E12" s="8">
        <v>580</v>
      </c>
      <c r="F12" s="8">
        <f t="shared" si="0"/>
        <v>513.27433628318602</v>
      </c>
    </row>
    <row r="13" spans="1:6" ht="24.95" customHeight="1">
      <c r="A13" s="1" t="s">
        <v>665</v>
      </c>
    </row>
  </sheetData>
  <mergeCells count="1">
    <mergeCell ref="B1:F1"/>
  </mergeCells>
  <phoneticPr fontId="2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L11" sqref="L11"/>
    </sheetView>
  </sheetViews>
  <sheetFormatPr defaultColWidth="9" defaultRowHeight="13.5"/>
  <cols>
    <col min="1" max="1" width="7" style="1" customWidth="1"/>
    <col min="2" max="2" width="55" style="1" customWidth="1"/>
    <col min="3" max="3" width="12.875" style="1" customWidth="1"/>
    <col min="4" max="4" width="9" style="1"/>
    <col min="5" max="5" width="17.875" style="1" customWidth="1"/>
    <col min="6" max="6" width="18.625" style="1" customWidth="1"/>
    <col min="7" max="16384" width="9" style="1"/>
  </cols>
  <sheetData>
    <row r="1" spans="1:6" ht="20.100000000000001" customHeight="1">
      <c r="B1" s="131" t="s">
        <v>680</v>
      </c>
      <c r="C1" s="131"/>
      <c r="D1" s="131"/>
      <c r="E1" s="131"/>
      <c r="F1" s="131"/>
    </row>
    <row r="2" spans="1:6" ht="20.100000000000001" customHeight="1">
      <c r="B2" s="3"/>
      <c r="C2" s="3"/>
      <c r="D2" s="3"/>
      <c r="E2" s="3"/>
      <c r="F2" s="4" t="s">
        <v>634</v>
      </c>
    </row>
    <row r="3" spans="1:6" s="2" customFormat="1" ht="30" customHeight="1">
      <c r="A3" s="5" t="s">
        <v>0</v>
      </c>
      <c r="B3" s="6" t="s">
        <v>635</v>
      </c>
      <c r="C3" s="6" t="s">
        <v>636</v>
      </c>
      <c r="D3" s="6" t="s">
        <v>3</v>
      </c>
      <c r="E3" s="6" t="s">
        <v>4</v>
      </c>
      <c r="F3" s="6" t="s">
        <v>5</v>
      </c>
    </row>
    <row r="4" spans="1:6" s="2" customFormat="1" ht="30" customHeight="1">
      <c r="A4" s="5">
        <v>1</v>
      </c>
      <c r="B4" s="7" t="s">
        <v>666</v>
      </c>
      <c r="C4" s="7" t="s">
        <v>656</v>
      </c>
      <c r="D4" s="7" t="s">
        <v>10</v>
      </c>
      <c r="E4" s="8">
        <v>1290</v>
      </c>
      <c r="F4" s="8">
        <f t="shared" ref="F4:F11" si="0">E4/1.13</f>
        <v>1141.5929203539799</v>
      </c>
    </row>
    <row r="5" spans="1:6" s="2" customFormat="1" ht="30" customHeight="1">
      <c r="A5" s="5">
        <v>2</v>
      </c>
      <c r="B5" s="7" t="s">
        <v>667</v>
      </c>
      <c r="C5" s="7" t="s">
        <v>656</v>
      </c>
      <c r="D5" s="7" t="s">
        <v>10</v>
      </c>
      <c r="E5" s="8">
        <v>1410</v>
      </c>
      <c r="F5" s="8">
        <f t="shared" si="0"/>
        <v>1247.7876106194699</v>
      </c>
    </row>
    <row r="6" spans="1:6" s="2" customFormat="1" ht="30" customHeight="1">
      <c r="A6" s="5">
        <v>3</v>
      </c>
      <c r="B6" s="7" t="s">
        <v>666</v>
      </c>
      <c r="C6" s="7" t="s">
        <v>657</v>
      </c>
      <c r="D6" s="7" t="s">
        <v>10</v>
      </c>
      <c r="E6" s="8">
        <v>1270</v>
      </c>
      <c r="F6" s="8">
        <f t="shared" si="0"/>
        <v>1123.8938053097299</v>
      </c>
    </row>
    <row r="7" spans="1:6" s="2" customFormat="1" ht="30" customHeight="1">
      <c r="A7" s="5">
        <v>4</v>
      </c>
      <c r="B7" s="7" t="s">
        <v>667</v>
      </c>
      <c r="C7" s="7" t="s">
        <v>657</v>
      </c>
      <c r="D7" s="7" t="s">
        <v>10</v>
      </c>
      <c r="E7" s="8">
        <v>1390</v>
      </c>
      <c r="F7" s="8">
        <f t="shared" si="0"/>
        <v>1230.0884955752199</v>
      </c>
    </row>
    <row r="8" spans="1:6" s="2" customFormat="1" ht="30" customHeight="1">
      <c r="A8" s="5">
        <v>5</v>
      </c>
      <c r="B8" s="7" t="s">
        <v>668</v>
      </c>
      <c r="C8" s="7" t="s">
        <v>656</v>
      </c>
      <c r="D8" s="7" t="s">
        <v>10</v>
      </c>
      <c r="E8" s="8">
        <v>1480</v>
      </c>
      <c r="F8" s="8">
        <f t="shared" si="0"/>
        <v>1309.7345132743401</v>
      </c>
    </row>
    <row r="9" spans="1:6" s="2" customFormat="1" ht="30" customHeight="1">
      <c r="A9" s="5">
        <v>6</v>
      </c>
      <c r="B9" s="7" t="s">
        <v>669</v>
      </c>
      <c r="C9" s="7" t="s">
        <v>656</v>
      </c>
      <c r="D9" s="7" t="s">
        <v>10</v>
      </c>
      <c r="E9" s="8">
        <v>1650</v>
      </c>
      <c r="F9" s="8">
        <f t="shared" si="0"/>
        <v>1460.17699115044</v>
      </c>
    </row>
    <row r="10" spans="1:6" s="2" customFormat="1" ht="30" customHeight="1">
      <c r="A10" s="5">
        <v>7</v>
      </c>
      <c r="B10" s="7" t="s">
        <v>668</v>
      </c>
      <c r="C10" s="7" t="s">
        <v>657</v>
      </c>
      <c r="D10" s="7" t="s">
        <v>10</v>
      </c>
      <c r="E10" s="8">
        <v>1460</v>
      </c>
      <c r="F10" s="8">
        <f t="shared" si="0"/>
        <v>1292.0353982300901</v>
      </c>
    </row>
    <row r="11" spans="1:6" s="2" customFormat="1" ht="30" customHeight="1">
      <c r="A11" s="5">
        <v>8</v>
      </c>
      <c r="B11" s="7" t="s">
        <v>669</v>
      </c>
      <c r="C11" s="7" t="s">
        <v>657</v>
      </c>
      <c r="D11" s="7" t="s">
        <v>10</v>
      </c>
      <c r="E11" s="8">
        <v>1630</v>
      </c>
      <c r="F11" s="8">
        <f t="shared" si="0"/>
        <v>1442.47787610619</v>
      </c>
    </row>
    <row r="12" spans="1:6" ht="47.1" customHeight="1">
      <c r="A12" s="132" t="s">
        <v>670</v>
      </c>
      <c r="B12" s="132"/>
      <c r="C12" s="132"/>
      <c r="D12" s="132"/>
      <c r="E12" s="132"/>
      <c r="F12" s="132"/>
    </row>
    <row r="17" spans="9:9">
      <c r="I17" s="9"/>
    </row>
  </sheetData>
  <mergeCells count="2">
    <mergeCell ref="B1:F1"/>
    <mergeCell ref="A12:F12"/>
  </mergeCells>
  <phoneticPr fontId="2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2024.9月份建筑材料信息价格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  <vt:lpstr>'2024.9月份建筑材料信息价格'!Print_Titles</vt:lpstr>
      <vt:lpstr>安装工程材料!Print_Titles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cp:lastPrinted>2024-09-29T02:59:31Z</cp:lastPrinted>
  <dcterms:created xsi:type="dcterms:W3CDTF">2008-05-15T01:31:00Z</dcterms:created>
  <dcterms:modified xsi:type="dcterms:W3CDTF">2024-09-30T02:30:33Z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26CFFD5698AF4000B597F03F2D81F614_12</vt:lpwstr>
  </property>
</Properties>
</file>