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1"/>
  </bookViews>
  <sheets>
    <sheet name="2024.9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'2024.9月份建筑材料信息价格'!$1:$3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93"/>
  <c r="G93"/>
</calcChain>
</file>

<file path=xl/sharedStrings.xml><?xml version="1.0" encoding="utf-8"?>
<sst xmlns="http://schemas.openxmlformats.org/spreadsheetml/2006/main" count="1638" uniqueCount="681">
  <si>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</si>
  <si>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</si>
  <si>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</si>
  <si>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</si>
  <si>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</si>
  <si>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</si>
  <si>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</si>
  <si>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</si>
  <si>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</si>
  <si>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</si>
  <si>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</si>
  <si>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</si>
  <si>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</si>
  <si>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</si>
  <si>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</si>
  <si>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</si>
  <si>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</si>
  <si>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</si>
  <si>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</si>
  <si>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</si>
  <si>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</si>
  <si>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</si>
  <si>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</si>
  <si>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</si>
  <si>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</si>
  <si>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</si>
  <si>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</si>
  <si>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</si>
  <si>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</si>
  <si>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</si>
  <si>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</si>
  <si>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</si>
  <si>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</si>
  <si>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</si>
  <si>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</si>
  <si>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</si>
  <si>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</si>
  <si>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</si>
  <si>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</si>
  <si>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</si>
  <si>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</si>
  <si>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</si>
  <si>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</si>
  <si>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</si>
  <si>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</si>
  <si>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</si>
  <si>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</si>
  <si>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</si>
  <si>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</si>
  <si>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</si>
  <si>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</si>
  <si>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</si>
  <si>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</si>
  <si>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</si>
  <si>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</si>
  <si>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</si>
  <si>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</si>
  <si>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</si>
  <si>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</si>
  <si>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</si>
  <si>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</si>
  <si>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</si>
  <si>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</si>
  <si>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</si>
  <si>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</si>
  <si>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</si>
  <si>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</si>
  <si>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</si>
  <si>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</si>
  <si>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</si>
  <si>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</si>
  <si>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</si>
  <si>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</si>
  <si>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</si>
  <si>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</si>
  <si>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</si>
  <si>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</si>
  <si>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</si>
  <si>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</si>
  <si>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</si>
  <si>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</si>
  <si>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</si>
  <si>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</si>
  <si>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</si>
  <si>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</si>
  <si>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</si>
  <si>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</si>
  <si>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</si>
  <si>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</si>
  <si>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</si>
  <si>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</si>
  <si>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</si>
  <si>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</si>
  <si>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</si>
  <si>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</si>
  <si>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</si>
  <si>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</si>
  <si>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</si>
  <si>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</si>
  <si>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</si>
  <si>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</si>
  <si>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</si>
  <si>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</si>
  <si>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</si>
  <si>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</si>
  <si>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</si>
  <si>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</si>
  <si>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</si>
  <si>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</si>
  <si>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</si>
  <si>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</si>
  <si>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</si>
  <si>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</si>
  <si>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</si>
  <si>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</si>
  <si>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</si>
  <si>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</si>
  <si>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</si>
  <si>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</si>
  <si>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</si>
  <si>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砂</t>
    </r>
  </si>
  <si>
    <t>东荆河沙</t>
  </si>
  <si>
    <r>
      <rPr>
        <sz val="10"/>
        <rFont val="宋体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</si>
  <si>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</si>
  <si>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</si>
  <si>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</si>
  <si>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</si>
  <si>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</si>
  <si>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</si>
  <si>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</si>
  <si>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</si>
  <si>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</si>
  <si>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</si>
  <si>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</si>
  <si>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</si>
  <si>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</si>
  <si>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</si>
  <si>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</si>
  <si>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</si>
  <si>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</si>
  <si>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</si>
  <si>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</si>
  <si>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</si>
  <si>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</si>
  <si>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</si>
  <si>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</si>
  <si>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</si>
  <si>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</si>
  <si>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</si>
  <si>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</si>
  <si>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</si>
  <si>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</si>
  <si>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</si>
  <si>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</si>
  <si>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</si>
  <si>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</si>
  <si>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</si>
  <si>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</si>
  <si>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</si>
  <si>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</si>
  <si>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</si>
  <si>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</si>
  <si>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</si>
  <si>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</si>
  <si>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</si>
  <si>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</si>
  <si>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</si>
  <si>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</si>
  <si>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</si>
  <si>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</si>
  <si>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</si>
  <si>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</si>
  <si>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</si>
  <si>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</si>
  <si>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</si>
  <si>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</si>
  <si>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</si>
  <si>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</si>
  <si>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</si>
  <si>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</si>
  <si>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</si>
  <si>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</si>
  <si>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</si>
  <si>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</si>
  <si>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</si>
  <si>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</si>
  <si>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</si>
  <si>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</si>
  <si>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</si>
  <si>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</si>
  <si>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</si>
  <si>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</si>
  <si>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</si>
  <si>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</si>
  <si>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</si>
  <si>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</si>
  <si>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</si>
  <si>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</si>
  <si>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</si>
  <si>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</si>
  <si>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</si>
  <si>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</si>
  <si>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</si>
  <si>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</si>
  <si>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</si>
  <si>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</si>
  <si>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</si>
  <si>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</si>
  <si>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</si>
  <si>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</si>
  <si>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</si>
  <si>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</si>
  <si>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</si>
  <si>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</si>
  <si>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</si>
  <si>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</si>
  <si>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</si>
  <si>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</si>
  <si>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</si>
  <si>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</si>
  <si>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</si>
  <si>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</si>
  <si>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</si>
  <si>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</si>
  <si>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</si>
  <si>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</si>
  <si>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</si>
  <si>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</si>
  <si>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</si>
  <si>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</si>
  <si>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</si>
  <si>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</si>
  <si>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</si>
  <si>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</si>
  <si>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</si>
  <si>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</si>
  <si>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</si>
  <si>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</si>
  <si>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</si>
  <si>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</si>
  <si>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</si>
  <si>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</si>
  <si>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</si>
  <si>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</si>
  <si>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</si>
  <si>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</si>
  <si>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</si>
  <si>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</si>
  <si>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</si>
  <si>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</si>
  <si>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</si>
  <si>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</si>
  <si>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</si>
  <si>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</si>
  <si>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</si>
  <si>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</si>
  <si>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</si>
  <si>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</si>
  <si>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</si>
  <si>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</si>
  <si>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</si>
  <si>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</si>
  <si>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</si>
  <si>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</si>
  <si>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</si>
  <si>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</si>
  <si>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</si>
  <si>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</si>
  <si>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</si>
  <si>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</si>
  <si>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</si>
  <si>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</si>
  <si>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</si>
  <si>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</si>
  <si>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</si>
  <si>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</si>
  <si>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</si>
  <si>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</si>
  <si>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</si>
  <si>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</si>
  <si>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</si>
  <si>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</si>
  <si>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</si>
  <si>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</si>
  <si>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</si>
  <si>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</si>
  <si>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</si>
  <si>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</si>
  <si>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</si>
  <si>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</si>
  <si>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</si>
  <si>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</si>
  <si>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</si>
  <si>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</si>
  <si>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</si>
  <si>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</si>
  <si>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</si>
  <si>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</si>
  <si>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</si>
  <si>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</si>
  <si>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</si>
  <si>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</si>
  <si>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</si>
  <si>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</si>
  <si>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</si>
  <si>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</si>
  <si>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</si>
  <si>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</si>
  <si>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</si>
  <si>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</si>
  <si>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</si>
  <si>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</si>
  <si>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</si>
  <si>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</si>
  <si>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</si>
  <si>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</si>
  <si>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</si>
  <si>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</si>
  <si>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</si>
  <si>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</si>
  <si>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</si>
  <si>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</si>
  <si>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</si>
  <si>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</si>
  <si>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</si>
  <si>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</si>
  <si>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</si>
  <si>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</si>
  <si>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</si>
  <si>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</si>
  <si>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</si>
  <si>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</si>
  <si>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</si>
  <si>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</si>
  <si>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</si>
  <si>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</si>
  <si>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</si>
  <si>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</si>
  <si>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</si>
  <si>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</si>
  <si>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</si>
  <si>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</si>
  <si>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</si>
  <si>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</si>
  <si>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</si>
  <si>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</si>
  <si>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</si>
  <si>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</si>
  <si>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</si>
  <si>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</si>
  <si>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</si>
  <si>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</si>
  <si>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</si>
  <si>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</si>
  <si>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</si>
  <si>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</si>
  <si>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charset val="134"/>
      </rPr>
      <t>以内</t>
    </r>
  </si>
  <si>
    <t>弱电箱</t>
  </si>
  <si>
    <t>FDZ-108S</t>
  </si>
  <si>
    <t>FDZ-108T</t>
  </si>
  <si>
    <r>
      <rPr>
        <sz val="10"/>
        <rFont val="宋体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</si>
  <si>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</si>
  <si>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</si>
  <si>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</si>
  <si>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</si>
  <si>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</si>
  <si>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</si>
  <si>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</si>
  <si>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</si>
  <si>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</si>
  <si>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</si>
  <si>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</si>
  <si>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</si>
  <si>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</si>
  <si>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</si>
  <si>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</si>
  <si>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</si>
  <si>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</si>
  <si>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</si>
  <si>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</si>
  <si>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</si>
  <si>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</si>
  <si>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</si>
  <si>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</si>
  <si>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</si>
  <si>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</si>
  <si>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</si>
  <si>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</si>
  <si>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</si>
  <si>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</si>
  <si>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</si>
  <si>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</si>
  <si>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</si>
  <si>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</si>
  <si>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</si>
  <si>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</si>
  <si>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</si>
  <si>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</si>
  <si>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</si>
  <si>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</si>
  <si>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</si>
  <si>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</si>
  <si>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</si>
  <si>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</si>
  <si>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</si>
  <si>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</si>
  <si>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</si>
  <si>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</si>
  <si>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</si>
  <si>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</si>
  <si>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</si>
  <si>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</si>
  <si>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</si>
  <si>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</si>
  <si>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</si>
  <si>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</si>
  <si>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</si>
  <si>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</si>
  <si>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</si>
  <si>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</si>
  <si>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</si>
  <si>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</si>
  <si>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</si>
  <si>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</si>
  <si>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</si>
  <si>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</si>
  <si>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</si>
  <si>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</si>
  <si>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</si>
  <si>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</si>
  <si>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</si>
  <si>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</si>
  <si>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</si>
  <si>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</si>
  <si>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</si>
  <si>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</si>
  <si>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</si>
  <si>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</si>
  <si>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</si>
  <si>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</si>
  <si>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</si>
  <si>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</si>
  <si>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</si>
  <si>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</si>
  <si>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</si>
  <si>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</si>
  <si>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</si>
  <si>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</si>
  <si>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</si>
  <si>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</si>
  <si>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</si>
  <si>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</si>
  <si>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</si>
  <si>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</si>
  <si>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</si>
  <si>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</si>
  <si>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</si>
  <si>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</si>
  <si>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</si>
  <si>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</si>
  <si>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</si>
  <si>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</si>
  <si>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</si>
  <si>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</si>
  <si>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</si>
  <si>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</si>
  <si>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</si>
  <si>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</si>
  <si>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</si>
  <si>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</si>
  <si>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</si>
  <si>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</si>
  <si>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</si>
  <si>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</si>
  <si>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</si>
  <si>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</si>
  <si>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</si>
  <si>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</si>
  <si>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</si>
  <si>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</si>
  <si>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</si>
  <si>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</si>
  <si>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</si>
  <si>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</si>
  <si>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</si>
  <si>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</si>
  <si>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</si>
  <si>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</si>
  <si>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</si>
  <si>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</si>
  <si>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</si>
  <si>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</si>
  <si>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</si>
  <si>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</si>
  <si>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</si>
  <si>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</si>
  <si>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</si>
  <si>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</si>
  <si>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</si>
  <si>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</si>
  <si>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</si>
  <si>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</si>
  <si>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</si>
  <si>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</si>
  <si>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</si>
  <si>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</si>
  <si>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</si>
  <si>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</si>
  <si>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</si>
  <si>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</si>
  <si>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</si>
  <si>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</si>
  <si>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</si>
  <si>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</si>
  <si>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</si>
  <si>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</si>
  <si>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</si>
  <si>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</si>
  <si>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</si>
  <si>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</si>
  <si>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</si>
  <si>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</si>
  <si>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</si>
  <si>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</si>
  <si>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</si>
  <si>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</si>
  <si>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</si>
  <si>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</si>
  <si>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</si>
  <si>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</si>
  <si>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</si>
  <si>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</si>
  <si>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</si>
  <si>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</si>
  <si>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</si>
  <si>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</si>
  <si>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</si>
  <si>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</si>
  <si>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</si>
  <si>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</si>
  <si>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</si>
  <si>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</si>
  <si>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普通</t>
    </r>
  </si>
  <si>
    <r>
      <rPr>
        <sz val="10"/>
        <rFont val="宋体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</si>
  <si>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</si>
  <si>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</si>
  <si>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</si>
  <si>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</si>
  <si>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</si>
  <si>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式</t>
    </r>
  </si>
  <si>
    <t xml:space="preserve">四、电线、电缆等 </t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</si>
  <si>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</si>
  <si>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</si>
  <si>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</si>
  <si>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</si>
  <si>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</si>
  <si>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</si>
  <si>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charset val="134"/>
      </rPr>
      <t>冷弯</t>
    </r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</si>
  <si>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电线管套</t>
    </r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</si>
  <si>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</si>
  <si>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</si>
  <si>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</si>
  <si>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</si>
  <si>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</si>
  <si>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</si>
  <si>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</si>
  <si>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</si>
  <si>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</si>
  <si>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</si>
  <si>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</si>
  <si>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</si>
  <si>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</si>
  <si>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</si>
  <si>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</si>
  <si>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</si>
  <si>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</si>
  <si>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</si>
  <si>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</si>
  <si>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</si>
  <si>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</si>
  <si>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</si>
  <si>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</si>
  <si>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</si>
  <si>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</si>
  <si>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</si>
  <si>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</si>
  <si>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</si>
  <si>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</si>
  <si>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</si>
  <si>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</si>
  <si>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</si>
  <si>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</si>
  <si>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</si>
  <si>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</si>
  <si>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</si>
  <si>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</si>
  <si>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</si>
  <si>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</si>
  <si>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</si>
  <si>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</si>
  <si>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</si>
  <si>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</si>
  <si>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</si>
  <si>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</si>
  <si>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</si>
  <si>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</si>
  <si>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</si>
  <si>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</si>
  <si>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</si>
  <si>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</si>
  <si>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</si>
  <si>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</si>
  <si>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</si>
  <si>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</si>
  <si>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</si>
  <si>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</si>
  <si>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</si>
  <si>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</si>
  <si>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</si>
  <si>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</si>
  <si>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</si>
  <si>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</si>
  <si>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</si>
  <si>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</si>
  <si>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</si>
  <si>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</si>
  <si>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</si>
  <si>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</si>
  <si>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</si>
  <si>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</si>
  <si>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</si>
  <si>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</si>
  <si>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</si>
  <si>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</si>
  <si>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</si>
  <si>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</si>
  <si>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</si>
  <si>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</si>
  <si>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</si>
  <si>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</si>
  <si>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</si>
  <si>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</si>
  <si>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</si>
  <si>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</si>
  <si>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</si>
  <si>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</si>
  <si>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</si>
  <si>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</si>
  <si>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</si>
  <si>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</si>
  <si>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</si>
  <si>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</si>
  <si>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</si>
  <si>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</si>
  <si>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</si>
  <si>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</si>
  <si>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</si>
  <si>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</si>
  <si>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</si>
  <si>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</si>
  <si>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</si>
  <si>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</si>
  <si>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</si>
  <si>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</si>
  <si>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</si>
  <si>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</si>
  <si>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</si>
  <si>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</si>
  <si>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</si>
  <si>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</si>
  <si>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</si>
  <si>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</si>
  <si>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</si>
  <si>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</si>
  <si>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</si>
  <si>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>潜江市2024年9月份建设工程材料综合信息价</t>
    <phoneticPr fontId="20" type="noConversion"/>
  </si>
  <si>
    <t>二○二四年十月一日</t>
    <phoneticPr fontId="20" type="noConversion"/>
  </si>
  <si>
    <t>潜江市2024年9月份商品混凝土市场参考价</t>
    <phoneticPr fontId="20" type="noConversion"/>
  </si>
  <si>
    <t>潜江市2024年9月份干混砂浆市场参考价</t>
    <phoneticPr fontId="20" type="noConversion"/>
  </si>
  <si>
    <t>潜江市2024年9月份沥青混凝土市场参考价</t>
    <phoneticPr fontId="20" type="noConversion"/>
  </si>
  <si>
    <t>潜江市2024年9月份普通彩色沥青混凝土、彩色沥青透水混凝土市场参考价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</si>
</sst>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charset val="134"/>
    </font>
    <font>
      <sz val="18"/>
      <name val="Times New Roman"/>
      <family val="1"/>
    </font>
    <font>
      <b/>
      <sz val="10"/>
      <name val="宋体"/>
      <charset val="134"/>
      <scheme val="minor"/>
    </font>
    <font>
      <sz val="10"/>
      <name val="黑体"/>
      <charset val="134"/>
    </font>
    <font>
      <b/>
      <sz val="10"/>
      <name val="Times New Roman"/>
      <family val="1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4" activePane="bottomLeft" state="frozen"/>
      <selection pane="bottomLeft" activeCell="A110" sqref="A110:XFD110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94" t="s">
        <v>675</v>
      </c>
      <c r="B1" s="94"/>
      <c r="C1" s="95"/>
      <c r="D1" s="94"/>
      <c r="E1" s="94"/>
      <c r="F1" s="94"/>
      <c r="G1" s="94"/>
    </row>
    <row r="2" spans="1:9" s="35" customFormat="1" ht="17.25" customHeight="1">
      <c r="A2" s="107" t="s">
        <v>0</v>
      </c>
      <c r="B2" s="108" t="s">
        <v>1</v>
      </c>
      <c r="C2" s="109" t="s">
        <v>2</v>
      </c>
      <c r="D2" s="108" t="s">
        <v>3</v>
      </c>
      <c r="E2" s="110" t="s">
        <v>4</v>
      </c>
      <c r="F2" s="68"/>
      <c r="G2" s="110" t="s">
        <v>5</v>
      </c>
    </row>
    <row r="3" spans="1:9" s="35" customFormat="1" ht="17.25" customHeight="1">
      <c r="A3" s="107"/>
      <c r="B3" s="108"/>
      <c r="C3" s="109"/>
      <c r="D3" s="108"/>
      <c r="E3" s="110"/>
      <c r="F3" s="24" t="s">
        <v>6</v>
      </c>
      <c r="G3" s="110"/>
    </row>
    <row r="4" spans="1:9" s="35" customFormat="1" ht="18.95" customHeight="1">
      <c r="A4" s="96" t="s">
        <v>7</v>
      </c>
      <c r="B4" s="97"/>
      <c r="C4" s="97"/>
      <c r="D4" s="97"/>
      <c r="E4" s="97"/>
      <c r="F4" s="97"/>
      <c r="G4" s="98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3977.5999999999995</v>
      </c>
      <c r="F5" s="48">
        <v>1.1299999999999999</v>
      </c>
      <c r="G5" s="48">
        <v>3520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3977.5999999999995</v>
      </c>
      <c r="F6" s="48">
        <v>1.1299999999999999</v>
      </c>
      <c r="G6" s="48">
        <v>3520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3977.5999999999995</v>
      </c>
      <c r="F7" s="48">
        <v>1.1299999999999999</v>
      </c>
      <c r="G7" s="48">
        <v>3520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3977.5999999999995</v>
      </c>
      <c r="F8" s="48">
        <v>1.1299999999999999</v>
      </c>
      <c r="G8" s="48">
        <v>3520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4034.0999999999995</v>
      </c>
      <c r="F9" s="48">
        <v>1.1299999999999999</v>
      </c>
      <c r="G9" s="48">
        <v>3570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3954.9999999999995</v>
      </c>
      <c r="F10" s="48">
        <v>1.1299999999999999</v>
      </c>
      <c r="G10" s="48">
        <v>3500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3954.9999999999995</v>
      </c>
      <c r="F11" s="48">
        <v>1.1299999999999999</v>
      </c>
      <c r="G11" s="48">
        <v>3500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4090.5999999999995</v>
      </c>
      <c r="F12" s="48">
        <v>1.1299999999999999</v>
      </c>
      <c r="G12" s="48">
        <v>3620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4090.5999999999995</v>
      </c>
      <c r="F13" s="48">
        <v>1.1299999999999999</v>
      </c>
      <c r="G13" s="48">
        <v>3620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4067.9999999999995</v>
      </c>
      <c r="F14" s="48">
        <v>1.1299999999999999</v>
      </c>
      <c r="G14" s="48">
        <v>3600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4067.9999999999995</v>
      </c>
      <c r="F15" s="48">
        <v>1.1299999999999999</v>
      </c>
      <c r="G15" s="48">
        <v>3600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4067.9999999999995</v>
      </c>
      <c r="F16" s="48">
        <v>1.1299999999999999</v>
      </c>
      <c r="G16" s="48">
        <v>3600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4067.9999999999995</v>
      </c>
      <c r="F17" s="48">
        <v>1.1299999999999999</v>
      </c>
      <c r="G17" s="48">
        <v>3600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4067.9999999999995</v>
      </c>
      <c r="F18" s="48">
        <v>1.1299999999999999</v>
      </c>
      <c r="G18" s="48">
        <v>3600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3875.8999999999996</v>
      </c>
      <c r="F19" s="48">
        <v>1.1299999999999999</v>
      </c>
      <c r="G19" s="48">
        <v>3430</v>
      </c>
      <c r="I19" s="38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3808.0999999999995</v>
      </c>
      <c r="F20" s="48">
        <v>1.1299999999999999</v>
      </c>
      <c r="G20" s="48">
        <v>3370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3751.5999999999995</v>
      </c>
      <c r="F21" s="48">
        <v>1.1299999999999999</v>
      </c>
      <c r="G21" s="48">
        <v>3320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3672.4999999999995</v>
      </c>
      <c r="F22" s="48">
        <v>1.1299999999999999</v>
      </c>
      <c r="G22" s="48">
        <v>3250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3615.9999999999995</v>
      </c>
      <c r="F23" s="48">
        <v>1.1299999999999999</v>
      </c>
      <c r="G23" s="48">
        <v>3200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3615.9999999999995</v>
      </c>
      <c r="F24" s="48">
        <v>1.1299999999999999</v>
      </c>
      <c r="G24" s="48">
        <v>3200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3615.9999999999995</v>
      </c>
      <c r="F25" s="48">
        <v>1.1299999999999999</v>
      </c>
      <c r="G25" s="48">
        <v>3200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3649.8999999999996</v>
      </c>
      <c r="F26" s="48">
        <v>1.1299999999999999</v>
      </c>
      <c r="G26" s="48">
        <v>3230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3706.3999999999996</v>
      </c>
      <c r="F27" s="48">
        <v>1.1299999999999999</v>
      </c>
      <c r="G27" s="48">
        <v>3280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3728.9999999999995</v>
      </c>
      <c r="F28" s="48">
        <v>1.1299999999999999</v>
      </c>
      <c r="G28" s="48">
        <v>3300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3841.9999999999995</v>
      </c>
      <c r="F29" s="48">
        <v>1.1299999999999999</v>
      </c>
      <c r="G29" s="48">
        <v>3400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3932.3999999999996</v>
      </c>
      <c r="F30" s="48">
        <v>1.1299999999999999</v>
      </c>
      <c r="G30" s="48">
        <v>3480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3864.5999999999995</v>
      </c>
      <c r="F31" s="48">
        <v>1.1299999999999999</v>
      </c>
      <c r="G31" s="48">
        <v>3420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3808.0999999999995</v>
      </c>
      <c r="F32" s="48">
        <v>1.1299999999999999</v>
      </c>
      <c r="G32" s="48">
        <v>3370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3728.9999999999995</v>
      </c>
      <c r="F33" s="48">
        <v>1.1299999999999999</v>
      </c>
      <c r="G33" s="48">
        <v>3300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3672.4999999999995</v>
      </c>
      <c r="F34" s="48">
        <v>1.1299999999999999</v>
      </c>
      <c r="G34" s="48">
        <v>3250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3672.4999999999995</v>
      </c>
      <c r="F35" s="48">
        <v>1.1299999999999999</v>
      </c>
      <c r="G35" s="48">
        <v>3250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3672.4999999999995</v>
      </c>
      <c r="F36" s="48">
        <v>1.1299999999999999</v>
      </c>
      <c r="G36" s="48">
        <v>3250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3706.3999999999996</v>
      </c>
      <c r="F37" s="48">
        <v>1.1299999999999999</v>
      </c>
      <c r="G37" s="48">
        <v>3280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3762.8999999999996</v>
      </c>
      <c r="F38" s="48">
        <v>1.1299999999999999</v>
      </c>
      <c r="G38" s="48">
        <v>3330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3785.4999999999995</v>
      </c>
      <c r="F39" s="48">
        <v>1.1299999999999999</v>
      </c>
      <c r="G39" s="48">
        <v>3350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3898.4999999999995</v>
      </c>
      <c r="F40" s="48">
        <v>1.1299999999999999</v>
      </c>
      <c r="G40" s="48">
        <v>3450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4079.2999999999997</v>
      </c>
      <c r="F41" s="48">
        <v>1.1299999999999999</v>
      </c>
      <c r="G41" s="48">
        <v>3610</v>
      </c>
      <c r="H41" s="56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4079.2999999999997</v>
      </c>
      <c r="F42" s="48">
        <v>1.1299999999999999</v>
      </c>
      <c r="G42" s="48">
        <v>3610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4135.7999999999993</v>
      </c>
      <c r="F43" s="48">
        <v>1.1299999999999999</v>
      </c>
      <c r="G43" s="48">
        <v>3660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4135.7999999999993</v>
      </c>
      <c r="F44" s="48">
        <v>1.1299999999999999</v>
      </c>
      <c r="G44" s="48">
        <v>3660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5423.9999999999991</v>
      </c>
      <c r="F45" s="48">
        <v>1.1299999999999999</v>
      </c>
      <c r="G45" s="48">
        <v>4800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5423.9999999999991</v>
      </c>
      <c r="F46" s="48">
        <v>1.1299999999999999</v>
      </c>
      <c r="G46" s="48">
        <v>4800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4237.5</v>
      </c>
      <c r="F47" s="48">
        <v>1.1299999999999999</v>
      </c>
      <c r="G47" s="48">
        <v>3750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4237.5</v>
      </c>
      <c r="F48" s="48">
        <v>1.1299999999999999</v>
      </c>
      <c r="G48" s="48">
        <v>3750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4463.5</v>
      </c>
      <c r="F49" s="48">
        <v>1.1299999999999999</v>
      </c>
      <c r="G49" s="48">
        <v>3950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4463.5</v>
      </c>
      <c r="F50" s="48">
        <v>1.1299999999999999</v>
      </c>
      <c r="G50" s="48">
        <v>3950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4463.5</v>
      </c>
      <c r="F51" s="48">
        <v>1.1299999999999999</v>
      </c>
      <c r="G51" s="48">
        <v>3950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4350.5</v>
      </c>
      <c r="F52" s="48">
        <v>1.1299999999999999</v>
      </c>
      <c r="G52" s="48">
        <v>3850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4350.5</v>
      </c>
      <c r="F53" s="48">
        <v>1.1299999999999999</v>
      </c>
      <c r="G53" s="48">
        <v>3850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4181</v>
      </c>
      <c r="F54" s="48">
        <v>1.1299999999999999</v>
      </c>
      <c r="G54" s="48">
        <v>3700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4181</v>
      </c>
      <c r="F55" s="48">
        <v>1.1299999999999999</v>
      </c>
      <c r="G55" s="48">
        <v>3700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4181</v>
      </c>
      <c r="F56" s="48">
        <v>1.1299999999999999</v>
      </c>
      <c r="G56" s="48">
        <v>3700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4181</v>
      </c>
      <c r="F57" s="48">
        <v>1.1299999999999999</v>
      </c>
      <c r="G57" s="48">
        <v>3700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4067.9999999999995</v>
      </c>
      <c r="F58" s="48">
        <v>1.1299999999999999</v>
      </c>
      <c r="G58" s="48">
        <v>3600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4067.9999999999995</v>
      </c>
      <c r="F59" s="48">
        <v>1.1299999999999999</v>
      </c>
      <c r="G59" s="48">
        <v>3600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4181</v>
      </c>
      <c r="F60" s="48">
        <v>1.1299999999999999</v>
      </c>
      <c r="G60" s="48">
        <v>3700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4113.2</v>
      </c>
      <c r="F61" s="48">
        <v>1.1299999999999999</v>
      </c>
      <c r="G61" s="48">
        <v>3640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4113.2</v>
      </c>
      <c r="F62" s="48">
        <v>1.1299999999999999</v>
      </c>
      <c r="G62" s="48">
        <v>3640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4124.5</v>
      </c>
      <c r="F63" s="48">
        <v>1.1299999999999999</v>
      </c>
      <c r="G63" s="48">
        <v>3650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4124.5</v>
      </c>
      <c r="F64" s="48">
        <v>1.1299999999999999</v>
      </c>
      <c r="G64" s="48">
        <v>3650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4621.7</v>
      </c>
      <c r="F65" s="48">
        <v>1.1299999999999999</v>
      </c>
      <c r="G65" s="48">
        <v>4090</v>
      </c>
    </row>
    <row r="66" spans="1:9" s="61" customFormat="1" ht="18.95" customHeight="1">
      <c r="A66" s="40" t="s">
        <v>82</v>
      </c>
      <c r="B66" s="40"/>
      <c r="C66" s="41"/>
      <c r="D66" s="99"/>
      <c r="E66" s="100"/>
      <c r="F66" s="100"/>
      <c r="G66" s="100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457.65</v>
      </c>
      <c r="F67" s="48">
        <v>1.1299999999999999</v>
      </c>
      <c r="G67" s="48">
        <v>405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457.65</v>
      </c>
      <c r="F68" s="48">
        <v>1.1299999999999999</v>
      </c>
      <c r="G68" s="48">
        <v>405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497.19999999999993</v>
      </c>
      <c r="F69" s="48">
        <v>1.1299999999999999</v>
      </c>
      <c r="G69" s="48">
        <v>440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542.4</v>
      </c>
      <c r="F70" s="48">
        <v>1.1299999999999999</v>
      </c>
      <c r="G70" s="48">
        <v>480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161.58999999999997</v>
      </c>
      <c r="F71" s="48">
        <v>1.1299999999999999</v>
      </c>
      <c r="G71" s="48">
        <v>143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167.23999999999998</v>
      </c>
      <c r="F72" s="48">
        <v>1.1299999999999999</v>
      </c>
      <c r="G72" s="48">
        <v>148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184.18999999999997</v>
      </c>
      <c r="F73" s="48">
        <v>1.1299999999999999</v>
      </c>
      <c r="G73" s="48">
        <v>163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195.48999999999998</v>
      </c>
      <c r="F74" s="48">
        <v>1.1299999999999999</v>
      </c>
      <c r="G74" s="48">
        <v>173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251.98999999999998</v>
      </c>
      <c r="F75" s="48">
        <v>1.1299999999999999</v>
      </c>
      <c r="G75" s="48">
        <v>223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280.23999999999995</v>
      </c>
      <c r="F78" s="48">
        <v>1.1299999999999999</v>
      </c>
      <c r="G78" s="48">
        <v>248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239.99</v>
      </c>
      <c r="F91" s="48">
        <v>1.03</v>
      </c>
      <c r="G91" s="48">
        <v>233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169.95000000000002</v>
      </c>
      <c r="F92" s="48">
        <v>1.03</v>
      </c>
      <c r="G92" s="48">
        <v>165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100.94</v>
      </c>
      <c r="F94" s="48">
        <v>1.03</v>
      </c>
      <c r="G94" s="48">
        <v>98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157.59</v>
      </c>
      <c r="F95" s="48">
        <v>1.03</v>
      </c>
      <c r="G95" s="48">
        <v>153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157.59</v>
      </c>
      <c r="F96" s="48">
        <v>1.03</v>
      </c>
      <c r="G96" s="48">
        <v>153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157.59</v>
      </c>
      <c r="F97" s="48">
        <v>1.03</v>
      </c>
      <c r="G97" s="48">
        <v>153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157.59</v>
      </c>
      <c r="F98" s="48">
        <v>1.03</v>
      </c>
      <c r="G98" s="48">
        <v>153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157.59</v>
      </c>
      <c r="F99" s="48">
        <v>1.03</v>
      </c>
      <c r="G99" s="48">
        <v>153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142.14000000000001</v>
      </c>
      <c r="F100" s="48">
        <v>1.03</v>
      </c>
      <c r="G100" s="48">
        <v>138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152.44</v>
      </c>
      <c r="F101" s="48">
        <v>1.03</v>
      </c>
      <c r="G101" s="48">
        <v>148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142.14000000000001</v>
      </c>
      <c r="F102" s="48">
        <v>1.03</v>
      </c>
      <c r="G102" s="48">
        <v>138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126.69</v>
      </c>
      <c r="F103" s="48">
        <v>1.03</v>
      </c>
      <c r="G103" s="48">
        <v>123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11.559899999999999</v>
      </c>
      <c r="F110" s="73">
        <v>1.1299999999999999</v>
      </c>
      <c r="G110" s="48">
        <v>10.23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9.8309999999999977</v>
      </c>
      <c r="F111" s="73">
        <v>1.1299999999999999</v>
      </c>
      <c r="G111" s="48">
        <v>8.6999999999999993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01"/>
      <c r="E114" s="101"/>
      <c r="F114" s="101"/>
      <c r="G114" s="101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102" t="s">
        <v>168</v>
      </c>
      <c r="B135" s="103"/>
      <c r="C135" s="103"/>
      <c r="D135" s="103"/>
      <c r="E135" s="103"/>
      <c r="F135" s="103"/>
      <c r="G135" s="103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11" t="s">
        <v>201</v>
      </c>
      <c r="B165" s="112"/>
      <c r="C165" s="112"/>
      <c r="D165" s="112"/>
      <c r="E165" s="112"/>
      <c r="F165" s="112"/>
      <c r="G165" s="112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102" t="s">
        <v>240</v>
      </c>
      <c r="B199" s="103"/>
      <c r="C199" s="103"/>
      <c r="D199" s="103"/>
      <c r="E199" s="103"/>
      <c r="F199" s="103"/>
      <c r="G199" s="103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13" t="s">
        <v>270</v>
      </c>
      <c r="B222" s="114"/>
      <c r="C222" s="114"/>
      <c r="D222" s="114"/>
      <c r="E222" s="114"/>
      <c r="F222" s="114"/>
      <c r="G222" s="114"/>
    </row>
    <row r="223" spans="1:9" s="35" customFormat="1" ht="18.95" customHeight="1">
      <c r="A223" s="111" t="s">
        <v>271</v>
      </c>
      <c r="B223" s="112"/>
      <c r="C223" s="112"/>
      <c r="D223" s="112"/>
      <c r="E223" s="112"/>
      <c r="F223" s="112"/>
      <c r="G223" s="112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102" t="s">
        <v>283</v>
      </c>
      <c r="B239" s="103"/>
      <c r="C239" s="103"/>
      <c r="D239" s="103"/>
      <c r="E239" s="103"/>
      <c r="F239" s="103"/>
      <c r="G239" s="103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102" t="s">
        <v>297</v>
      </c>
      <c r="B246" s="103"/>
      <c r="C246" s="103"/>
      <c r="D246" s="103"/>
      <c r="E246" s="103"/>
      <c r="F246" s="103"/>
      <c r="G246" s="103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104" t="s">
        <v>349</v>
      </c>
      <c r="C290" s="104"/>
      <c r="D290" s="104"/>
      <c r="E290" s="104"/>
      <c r="F290" s="104"/>
      <c r="G290" s="104"/>
    </row>
    <row r="291" spans="1:7" ht="15" customHeight="1">
      <c r="B291" s="105"/>
      <c r="C291" s="105"/>
      <c r="D291" s="105"/>
      <c r="E291" s="105"/>
      <c r="F291" s="105"/>
      <c r="G291" s="105"/>
    </row>
    <row r="292" spans="1:7" ht="14.25">
      <c r="A292" s="106" t="s">
        <v>676</v>
      </c>
      <c r="B292" s="106"/>
      <c r="C292" s="106"/>
      <c r="D292" s="106"/>
      <c r="E292" s="106"/>
      <c r="F292" s="106"/>
      <c r="G292" s="106"/>
    </row>
  </sheetData>
  <mergeCells count="20"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  <mergeCell ref="A1:G1"/>
    <mergeCell ref="A4:G4"/>
    <mergeCell ref="D66:G66"/>
    <mergeCell ref="D114:G114"/>
    <mergeCell ref="A135:G135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tabSelected="1" workbookViewId="0">
      <pane ySplit="3" topLeftCell="A58" activePane="bottomLeft" state="frozen"/>
      <selection pane="bottomLeft" activeCell="L87" sqref="L87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94" t="s">
        <v>675</v>
      </c>
      <c r="B1" s="94"/>
      <c r="C1" s="95"/>
      <c r="D1" s="94"/>
      <c r="E1" s="94"/>
      <c r="F1" s="94"/>
      <c r="G1" s="94"/>
      <c r="H1" s="38"/>
      <c r="I1" s="51"/>
      <c r="J1" s="51"/>
      <c r="K1" s="51"/>
      <c r="L1" s="51"/>
    </row>
    <row r="2" spans="1:12" s="35" customFormat="1" ht="22.5" customHeight="1">
      <c r="A2" s="107" t="s">
        <v>0</v>
      </c>
      <c r="B2" s="108" t="s">
        <v>1</v>
      </c>
      <c r="C2" s="109" t="s">
        <v>2</v>
      </c>
      <c r="D2" s="108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107"/>
      <c r="B3" s="108"/>
      <c r="C3" s="109"/>
      <c r="D3" s="108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5" t="s">
        <v>351</v>
      </c>
      <c r="B4" s="115"/>
      <c r="C4" s="115"/>
      <c r="D4" s="115"/>
      <c r="E4" s="116"/>
      <c r="F4" s="116"/>
      <c r="G4" s="116"/>
    </row>
    <row r="5" spans="1:12" s="35" customFormat="1" ht="18.95" customHeight="1">
      <c r="A5" s="117" t="s">
        <v>352</v>
      </c>
      <c r="B5" s="117"/>
      <c r="C5" s="118"/>
      <c r="D5" s="117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7" t="s">
        <v>427</v>
      </c>
      <c r="B66" s="117"/>
      <c r="C66" s="118"/>
      <c r="D66" s="117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102"/>
      <c r="B67" s="103"/>
      <c r="C67" s="103"/>
      <c r="D67" s="103"/>
      <c r="E67" s="103"/>
      <c r="F67" s="103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4361.7999999999993</v>
      </c>
      <c r="F69" s="48">
        <v>1.1299999999999999</v>
      </c>
      <c r="G69" s="48">
        <v>3860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4361.7999999999993</v>
      </c>
      <c r="F70" s="48">
        <v>1.1299999999999999</v>
      </c>
      <c r="G70" s="48">
        <v>3860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4248.7999999999993</v>
      </c>
      <c r="F71" s="48">
        <v>1.1299999999999999</v>
      </c>
      <c r="G71" s="48">
        <v>3760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4248.7999999999993</v>
      </c>
      <c r="F72" s="48">
        <v>1.1299999999999999</v>
      </c>
      <c r="G72" s="48">
        <v>3760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4248.7999999999993</v>
      </c>
      <c r="F73" s="48">
        <v>1.1299999999999999</v>
      </c>
      <c r="G73" s="48">
        <v>3760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4248.7999999999993</v>
      </c>
      <c r="F74" s="48">
        <v>1.1299999999999999</v>
      </c>
      <c r="G74" s="48">
        <v>3760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4248.7999999999993</v>
      </c>
      <c r="F75" s="48">
        <v>1.1299999999999999</v>
      </c>
      <c r="G75" s="48">
        <v>3760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5446.5999999999995</v>
      </c>
      <c r="F76" s="48">
        <v>1.1299999999999999</v>
      </c>
      <c r="G76" s="48">
        <v>4820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5446.5999999999995</v>
      </c>
      <c r="F77" s="48">
        <v>1.1299999999999999</v>
      </c>
      <c r="G77" s="48">
        <v>4820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5181.0499999999993</v>
      </c>
      <c r="F78" s="48">
        <v>1.1299999999999999</v>
      </c>
      <c r="G78" s="48">
        <v>4585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5181.0499999999993</v>
      </c>
      <c r="F79" s="48">
        <v>1.1299999999999999</v>
      </c>
      <c r="G79" s="48">
        <v>4585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5181.0499999999993</v>
      </c>
      <c r="F80" s="48">
        <v>1.1299999999999999</v>
      </c>
      <c r="G80" s="48">
        <v>4585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4853.3499999999995</v>
      </c>
      <c r="F81" s="48">
        <v>1.1299999999999999</v>
      </c>
      <c r="G81" s="48">
        <v>4295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4853.3499999999995</v>
      </c>
      <c r="F82" s="48">
        <v>1.1299999999999999</v>
      </c>
      <c r="G82" s="48">
        <v>4295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4853.3499999999995</v>
      </c>
      <c r="F83" s="48">
        <v>1.1299999999999999</v>
      </c>
      <c r="G83" s="48">
        <v>4295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4971.9999999999991</v>
      </c>
      <c r="F84" s="48">
        <v>1.1299999999999999</v>
      </c>
      <c r="G84" s="48">
        <v>4400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4971.9999999999991</v>
      </c>
      <c r="F85" s="48">
        <v>1.1299999999999999</v>
      </c>
      <c r="G85" s="48">
        <v>4400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4971.9999999999991</v>
      </c>
      <c r="F86" s="48">
        <v>1.1299999999999999</v>
      </c>
      <c r="G86" s="48">
        <v>4400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7" t="s">
        <v>550</v>
      </c>
      <c r="B182" s="117"/>
      <c r="C182" s="118"/>
      <c r="D182" s="117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82:D182"/>
    <mergeCell ref="A2:A3"/>
    <mergeCell ref="B2:B3"/>
    <mergeCell ref="C2:C3"/>
    <mergeCell ref="D2:D3"/>
    <mergeCell ref="A1:G1"/>
    <mergeCell ref="A4:G4"/>
    <mergeCell ref="A5:D5"/>
    <mergeCell ref="A66:D66"/>
    <mergeCell ref="A67:G67"/>
    <mergeCell ref="E2:E3"/>
    <mergeCell ref="G2:G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A20" sqref="A20:F20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677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435</v>
      </c>
      <c r="E4" s="26">
        <v>1.03</v>
      </c>
      <c r="F4" s="27">
        <f t="shared" ref="F4:F12" si="0">D4/1.03</f>
        <v>422.33009708737865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445</v>
      </c>
      <c r="E5" s="26">
        <v>1.03</v>
      </c>
      <c r="F5" s="27">
        <f t="shared" si="0"/>
        <v>432.03883495145629</v>
      </c>
    </row>
    <row r="6" spans="1:9" ht="30" customHeight="1">
      <c r="A6" s="23">
        <v>3</v>
      </c>
      <c r="B6" s="124"/>
      <c r="C6" s="25" t="s">
        <v>623</v>
      </c>
      <c r="D6" s="26">
        <v>455</v>
      </c>
      <c r="E6" s="26">
        <v>1.03</v>
      </c>
      <c r="F6" s="27">
        <f t="shared" si="0"/>
        <v>441.74757281553394</v>
      </c>
    </row>
    <row r="7" spans="1:9" ht="30" customHeight="1">
      <c r="A7" s="23">
        <v>4</v>
      </c>
      <c r="B7" s="124"/>
      <c r="C7" s="25" t="s">
        <v>624</v>
      </c>
      <c r="D7" s="26">
        <v>465</v>
      </c>
      <c r="E7" s="26">
        <v>1.03</v>
      </c>
      <c r="F7" s="27">
        <f t="shared" si="0"/>
        <v>451.45631067961165</v>
      </c>
    </row>
    <row r="8" spans="1:9" ht="30" customHeight="1">
      <c r="A8" s="23">
        <v>5</v>
      </c>
      <c r="B8" s="124"/>
      <c r="C8" s="25" t="s">
        <v>625</v>
      </c>
      <c r="D8" s="26">
        <v>475</v>
      </c>
      <c r="E8" s="26">
        <v>1.03</v>
      </c>
      <c r="F8" s="27">
        <f t="shared" si="0"/>
        <v>461.1650485436893</v>
      </c>
    </row>
    <row r="9" spans="1:9" ht="30" customHeight="1">
      <c r="A9" s="23">
        <v>6</v>
      </c>
      <c r="B9" s="124"/>
      <c r="C9" s="25" t="s">
        <v>626</v>
      </c>
      <c r="D9" s="26">
        <v>495</v>
      </c>
      <c r="E9" s="26">
        <v>1.03</v>
      </c>
      <c r="F9" s="27">
        <f t="shared" si="0"/>
        <v>480.58252427184465</v>
      </c>
    </row>
    <row r="10" spans="1:9" ht="30" customHeight="1">
      <c r="A10" s="23">
        <v>7</v>
      </c>
      <c r="B10" s="124"/>
      <c r="C10" s="25" t="s">
        <v>627</v>
      </c>
      <c r="D10" s="26">
        <v>515</v>
      </c>
      <c r="E10" s="26">
        <v>1.03</v>
      </c>
      <c r="F10" s="27">
        <f t="shared" si="0"/>
        <v>500</v>
      </c>
    </row>
    <row r="11" spans="1:9" ht="30" customHeight="1">
      <c r="A11" s="23">
        <v>8</v>
      </c>
      <c r="B11" s="124"/>
      <c r="C11" s="25" t="s">
        <v>628</v>
      </c>
      <c r="D11" s="26">
        <v>545</v>
      </c>
      <c r="E11" s="26">
        <v>1.03</v>
      </c>
      <c r="F11" s="27">
        <f t="shared" si="0"/>
        <v>529.12621359223294</v>
      </c>
    </row>
    <row r="12" spans="1:9" ht="28.5" customHeight="1">
      <c r="A12" s="23">
        <v>9</v>
      </c>
      <c r="B12" s="124"/>
      <c r="C12" s="25" t="s">
        <v>629</v>
      </c>
      <c r="D12" s="26">
        <v>575</v>
      </c>
      <c r="E12" s="26">
        <v>1.03</v>
      </c>
      <c r="F12" s="27">
        <f t="shared" si="0"/>
        <v>558.252427184466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105" t="s">
        <v>630</v>
      </c>
      <c r="B20" s="105"/>
      <c r="C20" s="105"/>
      <c r="D20" s="105"/>
      <c r="E20" s="105"/>
      <c r="F20" s="10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105" t="s">
        <v>631</v>
      </c>
      <c r="B21" s="105"/>
      <c r="C21" s="105"/>
      <c r="D21" s="105"/>
      <c r="E21" s="105"/>
      <c r="F21" s="105"/>
    </row>
    <row r="22" spans="1:240" s="21" customFormat="1" ht="30" customHeight="1">
      <c r="A22" s="105" t="s">
        <v>632</v>
      </c>
      <c r="B22" s="105"/>
      <c r="C22" s="105"/>
      <c r="D22" s="105"/>
      <c r="E22" s="105"/>
      <c r="F22" s="105"/>
    </row>
    <row r="23" spans="1:240" s="21" customFormat="1" ht="30" customHeight="1">
      <c r="A23" s="105" t="s">
        <v>633</v>
      </c>
      <c r="B23" s="105"/>
      <c r="C23" s="105"/>
      <c r="D23" s="105"/>
      <c r="E23" s="105"/>
      <c r="F23" s="105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J9" sqref="J9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678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368</v>
      </c>
      <c r="E4" s="18">
        <f>D4/1.13</f>
        <v>325.66371681415899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373</v>
      </c>
      <c r="E5" s="18">
        <f t="shared" ref="E5:E17" si="0">D5/1.13</f>
        <v>330.08849557522097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380</v>
      </c>
      <c r="E6" s="18">
        <f t="shared" si="0"/>
        <v>336.28318584070797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391</v>
      </c>
      <c r="E7" s="18">
        <f t="shared" si="0"/>
        <v>346.01769911504402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402</v>
      </c>
      <c r="E8" s="18">
        <f t="shared" si="0"/>
        <v>355.75221238938099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420</v>
      </c>
      <c r="E9" s="18">
        <f t="shared" si="0"/>
        <v>371.68141592920398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437</v>
      </c>
      <c r="E10" s="18">
        <f t="shared" si="0"/>
        <v>386.72566371681398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374</v>
      </c>
      <c r="E11" s="18">
        <f t="shared" si="0"/>
        <v>330.97345132743402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385</v>
      </c>
      <c r="E12" s="18">
        <f t="shared" si="0"/>
        <v>340.70796460177002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397</v>
      </c>
      <c r="E13" s="18">
        <f t="shared" si="0"/>
        <v>351.327433628319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408</v>
      </c>
      <c r="E14" s="18">
        <f t="shared" si="0"/>
        <v>361.061946902655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431</v>
      </c>
      <c r="E15" s="18">
        <f t="shared" si="0"/>
        <v>381.41592920353997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443</v>
      </c>
      <c r="E16" s="18">
        <f t="shared" si="0"/>
        <v>392.03539823008902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454</v>
      </c>
      <c r="E17" s="18">
        <f t="shared" si="0"/>
        <v>401.76991150442501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M14" sqref="M14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679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L11" sqref="L11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680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9:9">
      <c r="I17" s="9"/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2024.9月份建筑材料信息价格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'2024.9月份建筑材料信息价格'!Print_Titles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2024-09-29T02:59:31Z</cp:lastPrinted>
  <dcterms:created xsi:type="dcterms:W3CDTF">2008-05-15T01:31:00Z</dcterms:created>
  <dcterms:modified xsi:type="dcterms:W3CDTF">2024-09-30T02:30:33Z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